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9435" windowHeight="10980" tabRatio="849" activeTab="0"/>
  </bookViews>
  <sheets>
    <sheet name="Table 1" sheetId="1" r:id="rId1"/>
    <sheet name="Table 2" sheetId="2" r:id="rId2"/>
    <sheet name="Table 3" sheetId="3" r:id="rId3"/>
    <sheet name="Figure 1-Chart" sheetId="4" r:id="rId4"/>
    <sheet name="Figure 1-Data" sheetId="5" r:id="rId5"/>
    <sheet name="Figure 2-Chart" sheetId="6" r:id="rId6"/>
    <sheet name="Figure 2-Data" sheetId="7" r:id="rId7"/>
    <sheet name="Figure 3-Chart" sheetId="8" r:id="rId8"/>
    <sheet name="Figure 3-Data" sheetId="9" r:id="rId9"/>
    <sheet name="Figure 4-Chart" sheetId="10" r:id="rId10"/>
    <sheet name="Figure 4-Data" sheetId="11" r:id="rId11"/>
    <sheet name="Figure 5-Chart" sheetId="12" r:id="rId12"/>
    <sheet name="Figure 5-Data" sheetId="13" r:id="rId13"/>
    <sheet name="Additional Data 1" sheetId="14" r:id="rId14"/>
    <sheet name="Additional Data 2" sheetId="15" r:id="rId15"/>
  </sheets>
  <externalReferences>
    <externalReference r:id="rId18"/>
  </externalReferences>
  <definedNames/>
  <calcPr fullCalcOnLoad="1"/>
</workbook>
</file>

<file path=xl/sharedStrings.xml><?xml version="1.0" encoding="utf-8"?>
<sst xmlns="http://schemas.openxmlformats.org/spreadsheetml/2006/main" count="458" uniqueCount="143">
  <si>
    <t>Non-immigrants</t>
  </si>
  <si>
    <t xml:space="preserve">  Male</t>
  </si>
  <si>
    <t xml:space="preserve">  Female</t>
  </si>
  <si>
    <t>Total - Core need status</t>
  </si>
  <si>
    <t xml:space="preserve">  Person lives in a household in core housing need (Nunavik composite)</t>
  </si>
  <si>
    <t>#</t>
  </si>
  <si>
    <t>%</t>
  </si>
  <si>
    <t>Canada</t>
  </si>
  <si>
    <t xml:space="preserve"> Manitoba</t>
  </si>
  <si>
    <t xml:space="preserve"> Winnipeg CMA</t>
  </si>
  <si>
    <t>Manitoba</t>
  </si>
  <si>
    <t>Inner City Wpg.</t>
  </si>
  <si>
    <t>Outer City Wpg.</t>
  </si>
  <si>
    <t>Winnipeg CMA</t>
  </si>
  <si>
    <t xml:space="preserve"> Winnipeg Inner City</t>
  </si>
  <si>
    <t xml:space="preserve"> Winnipeg Outer city</t>
  </si>
  <si>
    <t>Composite Core</t>
  </si>
  <si>
    <t>Total - Core Need Status</t>
  </si>
  <si>
    <t xml:space="preserve">  Person lives in a Household in Core Housing Need (Nunavik composite)</t>
  </si>
  <si>
    <t>Sex</t>
  </si>
  <si>
    <t>Aboriginal Population Derived</t>
  </si>
  <si>
    <t>Non-Aboriginal Population Derived</t>
  </si>
  <si>
    <t>% in Core Housing Need</t>
  </si>
  <si>
    <t>Non-permanent residents</t>
  </si>
  <si>
    <t xml:space="preserve">  Prior to 1976</t>
  </si>
  <si>
    <t xml:space="preserve">  1976 - 1985</t>
  </si>
  <si>
    <t xml:space="preserve">  1986 - 1990</t>
  </si>
  <si>
    <t xml:space="preserve">  1991 - 1995</t>
  </si>
  <si>
    <t xml:space="preserve">  1996 - 2001</t>
  </si>
  <si>
    <t xml:space="preserve">Total </t>
  </si>
  <si>
    <t>Incidence of Core Housing Need, Males and Females 2001</t>
  </si>
  <si>
    <r>
      <t>Definitive/Strong:</t>
    </r>
    <r>
      <rPr>
        <sz val="10"/>
        <rFont val="Arial"/>
        <family val="0"/>
      </rPr>
      <t xml:space="preserve"> Numerous or some well-designed studies showing the effect; most/all causal criteria met/preponderance of opinion among experts that a health effect exists</t>
    </r>
  </si>
  <si>
    <r>
      <t xml:space="preserve">Possible &amp; Associated: </t>
    </r>
    <r>
      <rPr>
        <sz val="10"/>
        <rFont val="Arial"/>
        <family val="2"/>
      </rPr>
      <t>Small numbers of studies showing the effect; some or few causal criteria met; no consensus among experts that a health effect exists</t>
    </r>
  </si>
  <si>
    <r>
      <t xml:space="preserve">Weak: </t>
    </r>
    <r>
      <rPr>
        <sz val="10"/>
        <rFont val="Arial"/>
        <family val="2"/>
      </rPr>
      <t xml:space="preserve">Conflicting or negative evidence regarding the effect; few or no causal criteria met; consensus among experts that health effect is not proven or unlikely </t>
    </r>
  </si>
  <si>
    <r>
      <t>Building Maintenance and Structure:</t>
    </r>
    <r>
      <rPr>
        <sz val="10"/>
        <rFont val="Arial"/>
        <family val="0"/>
      </rPr>
      <t xml:space="preserve"> Home safety/stairs, Smoke detectors, Excessive cold and heat; heating system</t>
    </r>
  </si>
  <si>
    <r>
      <t>Exposure to toxins:</t>
    </r>
    <r>
      <rPr>
        <sz val="10"/>
        <rFont val="Arial"/>
        <family val="0"/>
      </rPr>
      <t xml:space="preserve"> Urea formaldehyde foam insulation (UFFI), Volatile organic compounds</t>
    </r>
  </si>
  <si>
    <r>
      <t>Building Maintenance and Structure:</t>
    </r>
    <r>
      <rPr>
        <sz val="10"/>
        <rFont val="Arial"/>
        <family val="0"/>
      </rPr>
      <t xml:space="preserve"> Carbon monoxide detectors, Building type, Floor level, High-rise structure</t>
    </r>
  </si>
  <si>
    <r>
      <t>Social living conditions:</t>
    </r>
    <r>
      <rPr>
        <sz val="10"/>
        <rFont val="Arial"/>
        <family val="0"/>
      </rPr>
      <t xml:space="preserve"> Overcrowding, Housing tenure, Housing satisfaction</t>
    </r>
  </si>
  <si>
    <t>All</t>
  </si>
  <si>
    <t>Women</t>
  </si>
  <si>
    <t>Men</t>
  </si>
  <si>
    <t>Seniors Alone</t>
  </si>
  <si>
    <t>Renters</t>
  </si>
  <si>
    <t>Owners</t>
  </si>
  <si>
    <t>Non-Seniors Alone</t>
  </si>
  <si>
    <t>Winnipeg</t>
  </si>
  <si>
    <t>Core Housing Need for Individuals Living Alone in Manitoba and Winnipeg, 2001</t>
  </si>
  <si>
    <t>Incidence of Core Housing Need, Aboriginal &amp; Non-Aboriginal Manitobans, 2001</t>
  </si>
  <si>
    <t>Incidence of Core Housing Need, Winnipeg CMA, Males and Females by Immigration Status</t>
  </si>
  <si>
    <t>Incidence of Core Housing Need, Males and Females by Disability Status, 2001</t>
  </si>
  <si>
    <t>Disabled</t>
  </si>
  <si>
    <t>Non-Disabled</t>
  </si>
  <si>
    <t>Male</t>
  </si>
  <si>
    <t>Female</t>
  </si>
  <si>
    <t xml:space="preserve">Sex </t>
  </si>
  <si>
    <t>Total - Sex</t>
  </si>
  <si>
    <t>Core Need (Nun)</t>
  </si>
  <si>
    <t xml:space="preserve">  Person lives in a household NOT in core housing need (Nunavik composite)</t>
  </si>
  <si>
    <t>Geography</t>
  </si>
  <si>
    <t>Disability Stat</t>
  </si>
  <si>
    <t>CMHC 2001 Age</t>
  </si>
  <si>
    <t>Total - Disability status</t>
  </si>
  <si>
    <t>Total - Age groups</t>
  </si>
  <si>
    <t xml:space="preserve">  0-5 years</t>
  </si>
  <si>
    <t xml:space="preserve">  6-17 years</t>
  </si>
  <si>
    <t xml:space="preserve">  18-24 years</t>
  </si>
  <si>
    <t xml:space="preserve">  25-34 years</t>
  </si>
  <si>
    <t xml:space="preserve">  35-44 years</t>
  </si>
  <si>
    <t xml:space="preserve">  45-54 years</t>
  </si>
  <si>
    <t xml:space="preserve">  55-64 years</t>
  </si>
  <si>
    <t xml:space="preserve">  65-74 years</t>
  </si>
  <si>
    <t xml:space="preserve">  75 and over</t>
  </si>
  <si>
    <t xml:space="preserve">  Disabled</t>
  </si>
  <si>
    <t xml:space="preserve">  Not disabled</t>
  </si>
  <si>
    <t xml:space="preserve">  Did not respond</t>
  </si>
  <si>
    <t xml:space="preserve">   Winnipeg inner city</t>
  </si>
  <si>
    <t xml:space="preserve">   Winnipeg outer city</t>
  </si>
  <si>
    <t>Source: CMHC Custum Tabulation</t>
  </si>
  <si>
    <r>
      <rPr>
        <b/>
        <sz val="10"/>
        <rFont val="Arial"/>
        <family val="2"/>
      </rPr>
      <t>Exposure to toxins:</t>
    </r>
    <r>
      <rPr>
        <sz val="10"/>
        <rFont val="Arial"/>
        <family val="2"/>
      </rPr>
      <t xml:space="preserve"> Electromagnetic fields</t>
    </r>
  </si>
  <si>
    <r>
      <t xml:space="preserve">Exposure to toxins: </t>
    </r>
    <r>
      <rPr>
        <sz val="10"/>
        <rFont val="Arial"/>
        <family val="0"/>
      </rPr>
      <t xml:space="preserve">Lead, Radon, Asbestos, House dust mites, Cockroaches, Environmental tobacco smoke, Black mould*                                                         </t>
    </r>
  </si>
  <si>
    <r>
      <rPr>
        <b/>
        <sz val="10"/>
        <rFont val="Arial"/>
        <family val="2"/>
      </rPr>
      <t>* Note</t>
    </r>
    <r>
      <rPr>
        <sz val="10"/>
        <rFont val="Arial"/>
        <family val="2"/>
      </rPr>
      <t xml:space="preserve"> that Moloughney does not include black mould in this column, but Waegemaekers et al. and Verhoeff et al. do. </t>
    </r>
  </si>
  <si>
    <t>CANADIAN HOUSING OBSERVER</t>
  </si>
  <si>
    <t>Households in Core Housing Need, Canada, Provinces, Territories 
and Metropolitan Areas, 1991-2001</t>
  </si>
  <si>
    <t>Number of Households</t>
  </si>
  <si>
    <t>Incidence of Core Housing Need</t>
  </si>
  <si>
    <t xml:space="preserve"> (000's)</t>
  </si>
  <si>
    <t xml:space="preserve"> (%)</t>
  </si>
  <si>
    <r>
      <t>Canada</t>
    </r>
    <r>
      <rPr>
        <vertAlign val="superscript"/>
        <sz val="8"/>
        <rFont val="Arial"/>
        <family val="2"/>
      </rPr>
      <t>1</t>
    </r>
  </si>
  <si>
    <t>Newfoundland and Labrador</t>
  </si>
  <si>
    <t>Prince Edward Island</t>
  </si>
  <si>
    <t>Nova Scotia</t>
  </si>
  <si>
    <t>New Brunswick</t>
  </si>
  <si>
    <r>
      <t>Québec</t>
    </r>
    <r>
      <rPr>
        <vertAlign val="superscript"/>
        <sz val="8"/>
        <rFont val="Arial"/>
        <family val="2"/>
      </rPr>
      <t>1</t>
    </r>
  </si>
  <si>
    <t>Ontario</t>
  </si>
  <si>
    <t>Saskatchewan</t>
  </si>
  <si>
    <t>Alberta</t>
  </si>
  <si>
    <t>British Columbia</t>
  </si>
  <si>
    <t>Yukon Territory</t>
  </si>
  <si>
    <t>Northwest Territories</t>
  </si>
  <si>
    <t>Nunavut</t>
  </si>
  <si>
    <t>NA</t>
  </si>
  <si>
    <r>
      <t>Census Metropolitan Areas</t>
    </r>
    <r>
      <rPr>
        <vertAlign val="superscript"/>
        <sz val="8"/>
        <rFont val="Arial"/>
        <family val="2"/>
      </rPr>
      <t>2</t>
    </r>
  </si>
  <si>
    <t>St. John's</t>
  </si>
  <si>
    <t>Halifax</t>
  </si>
  <si>
    <t>Saint John</t>
  </si>
  <si>
    <t>Saguenay</t>
  </si>
  <si>
    <t>Québec</t>
  </si>
  <si>
    <t>Sherbrooke</t>
  </si>
  <si>
    <t>Trois - Rivières</t>
  </si>
  <si>
    <t>Montréal</t>
  </si>
  <si>
    <t>Ottawa - Gatineau (Total)</t>
  </si>
  <si>
    <t xml:space="preserve">  Gatineau</t>
  </si>
  <si>
    <t xml:space="preserve">   Ottawa</t>
  </si>
  <si>
    <r>
      <t>Kingston</t>
    </r>
    <r>
      <rPr>
        <vertAlign val="superscript"/>
        <sz val="8"/>
        <rFont val="Arial"/>
        <family val="2"/>
      </rPr>
      <t>3</t>
    </r>
  </si>
  <si>
    <t>Oshawa</t>
  </si>
  <si>
    <t>Toronto</t>
  </si>
  <si>
    <t>Hamilton</t>
  </si>
  <si>
    <t>St. Catharines-Niagara</t>
  </si>
  <si>
    <t>Kitchener</t>
  </si>
  <si>
    <t>London</t>
  </si>
  <si>
    <t>Windsor</t>
  </si>
  <si>
    <t>Greater Sudbury</t>
  </si>
  <si>
    <t>Thunder Bay</t>
  </si>
  <si>
    <t>Regina</t>
  </si>
  <si>
    <t>Saskatoon</t>
  </si>
  <si>
    <t>Calgary</t>
  </si>
  <si>
    <t>Edmonton</t>
  </si>
  <si>
    <r>
      <t>Abbotsford</t>
    </r>
    <r>
      <rPr>
        <vertAlign val="superscript"/>
        <sz val="8"/>
        <rFont val="Arial"/>
        <family val="2"/>
      </rPr>
      <t>3</t>
    </r>
  </si>
  <si>
    <t>Vancouver</t>
  </si>
  <si>
    <t>Victoria</t>
  </si>
  <si>
    <t>1 Estimates of core housing need in the Nunavik region of Quebec have been updated based on revised information on housing costs and core need income thresholds in this non-market area. As a result, small adjustments have been made to the 2001 estimates of core housing need presented for Quebec and Canada in this table.
2 A Census Metropolitan Area (CMA) is an area consisting of one or more adjacent municipalities situated around a major urban core with a population of at least 100,000. The CMA total represents all the CMAs in Canada at the time of each census. Note that it is adjusted neither for changes in CMA boundaries nor for changes in the number of CMAs between census years.
3 Kingston and Abbotsford were not CMAs in 1991 and 1996 and therefore their data are not included in the CMA total for these years.
These data, from the Census of Canada, apply to all non-farm, non-band, non-reserve private households reporting positive incomes and shelter cost-to-income ratios less than 100 per cent.</t>
  </si>
  <si>
    <t>Income data collected by the Census of Canada refer to the calendar year preceding the census, while shelter cost data give expenses for the current year. Shelter-cost-to-income ratios are computed directly from these data, that is, by comparing current shelter costs to incomes from the previous year.
Acceptable housing is defined as adequate and suitable shelter that can be obtained without spending 30 per cent or more of before-tax household income. Adequate shelter is housing that is not in need of major repair. Suitable shelter is housing that is not crowded, meaning that it has sufficient bedrooms for the size and make-up of the occupying household. The subset of households classified as unable to access acceptable housing is considered to be in core housing need. 
Source: CMHC (census-based housing indicators and data)</t>
  </si>
  <si>
    <t>© 2006 Canada Mortgage and Housing Corporation</t>
  </si>
  <si>
    <r>
      <rPr>
        <b/>
        <sz val="10"/>
        <rFont val="Arial"/>
        <family val="2"/>
      </rPr>
      <t xml:space="preserve">Source: </t>
    </r>
    <r>
      <rPr>
        <sz val="10"/>
        <rFont val="Arial"/>
        <family val="2"/>
      </rPr>
      <t>CMHC (census-based housing indicators and data)</t>
    </r>
  </si>
  <si>
    <r>
      <rPr>
        <b/>
        <sz val="10"/>
        <rFont val="Arial"/>
        <family val="2"/>
      </rPr>
      <t>Primary Data Source:</t>
    </r>
    <r>
      <rPr>
        <sz val="10"/>
        <rFont val="Arial"/>
        <family val="0"/>
      </rPr>
      <t xml:space="preserve">  CMHC Core Housing Need Custom Tabulation.</t>
    </r>
  </si>
  <si>
    <r>
      <t xml:space="preserve">Secondary Source: </t>
    </r>
    <r>
      <rPr>
        <sz val="10"/>
        <rFont val="Arial"/>
        <family val="2"/>
      </rPr>
      <t>Kappel Ramji Consulting Group. 2002. Common Occurrence: The Impact of Homelessness on Women’s Health Phase II: Community Based Action Research Final Report. Toronto: Sistering, A Woman’s Place / Brown Books Inc.</t>
    </r>
  </si>
  <si>
    <r>
      <t xml:space="preserve">Secondary Source: </t>
    </r>
    <r>
      <rPr>
        <sz val="10"/>
        <rFont val="Arial"/>
        <family val="2"/>
      </rPr>
      <t>MacKinnon S, Stephens S, Salah Z. 2006. Inner-city refugee women: Lessons for public policy. In: Haworth-Brockman M, editor. Inner-city Voices Community-Based Solutions State of the Inner City Report 2006. Winnipeg: Canadian Centre for Policy Alternatives - Manitoba. p 25-42.</t>
    </r>
  </si>
  <si>
    <r>
      <t xml:space="preserve">Primary Data Source: </t>
    </r>
    <r>
      <rPr>
        <sz val="10"/>
        <rFont val="Arial"/>
        <family val="2"/>
      </rPr>
      <t>CMHC Custom Tabulation.</t>
    </r>
  </si>
  <si>
    <r>
      <t xml:space="preserve">Secondary Source: </t>
    </r>
    <r>
      <rPr>
        <sz val="10"/>
        <rFont val="Arial"/>
        <family val="2"/>
      </rPr>
      <t>Donner L. 2007. Incorporating gender analysis in budgeting, Manitoba’s experience: Presentation to the House of Commons Standing Committee on the Status of Women. Winnipeg: UNPAC. 13p.</t>
    </r>
  </si>
  <si>
    <t>Waegemaekers M, Van Wageningen N, Bruenekreef B, Boleij JS. 1989. Damp housing and adult respiratory symptoms. Allergy 44(3):192-198.</t>
  </si>
  <si>
    <t>Verhoeff AP, Van Wijnen JH, van Reenen-Hoekstra ES, Samson RA, van Strien T, Brunekreef, B. 1994. Respiratory symptoms in damp homes: A pilot study. Allergy 49(7):540-7.</t>
  </si>
  <si>
    <t>Table 1. Evidence of Causal Effects of Housing Conditions to Residents' Health</t>
  </si>
  <si>
    <r>
      <rPr>
        <sz val="10"/>
        <rFont val="Arial"/>
        <family val="2"/>
      </rPr>
      <t>Adapted from M</t>
    </r>
    <r>
      <rPr>
        <sz val="10"/>
        <rFont val="Arial"/>
        <family val="0"/>
      </rPr>
      <t>oloughney B. 2004. Housing and population health - the state of current research knowledge. Ottawa: Canadian Population Health Initiative, Canadian Institute for Health Information. 32 p.</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</si>
</sst>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0"/>
    <numFmt numFmtId="176" formatCode="&quot;$&quot;#,##0.00"/>
    <numFmt numFmtId="177" formatCode="&quot;Yes&quot;;&quot;Yes&quot;;&quot;No&quot;"/>
    <numFmt numFmtId="178" formatCode="&quot;True&quot;;&quot;True&quot;;&quot;False&quot;"/>
    <numFmt numFmtId="179" formatCode="&quot;On&quot;;&quot;On&quot;;&quot;Off&quot;"/>
    <numFmt numFmtId="180" formatCode="[$€-2]\ #,##0.00_);[Red]\([$€-2]\ #,##0.00\)"/>
  </numFmts>
  <fonts count="56">
    <font>
      <sz val="10"/>
      <name val="Arial"/>
      <family val="0"/>
    </font>
    <font>
      <u val="single"/>
      <sz val="10"/>
      <color indexed="36"/>
      <name val="Arial"/>
      <family val="2"/>
    </font>
    <font>
      <u val="single"/>
      <sz val="10"/>
      <color indexed="12"/>
      <name val="Arial"/>
      <family val="2"/>
    </font>
    <font>
      <sz val="8"/>
      <name val="Arial"/>
      <family val="2"/>
    </font>
    <font>
      <b/>
      <sz val="12"/>
      <name val="Arial"/>
      <family val="2"/>
    </font>
    <font>
      <b/>
      <sz val="10"/>
      <name val="Arial"/>
      <family val="2"/>
    </font>
    <font>
      <b/>
      <sz val="36"/>
      <name val="Arial"/>
      <family val="2"/>
    </font>
    <font>
      <sz val="14"/>
      <name val="Times New Roman"/>
      <family val="1"/>
    </font>
    <font>
      <sz val="9"/>
      <name val="Times"/>
      <family val="0"/>
    </font>
    <font>
      <sz val="10"/>
      <name val="Times"/>
      <family val="0"/>
    </font>
    <font>
      <sz val="10"/>
      <name val="GillSans Bold"/>
      <family val="0"/>
    </font>
    <font>
      <sz val="8"/>
      <name val="GillSans Bold"/>
      <family val="0"/>
    </font>
    <font>
      <b/>
      <sz val="8"/>
      <name val="Arial"/>
      <family val="2"/>
    </font>
    <font>
      <sz val="8"/>
      <name val="Gill Sans"/>
      <family val="2"/>
    </font>
    <font>
      <b/>
      <sz val="8"/>
      <name val="Gill Sans"/>
      <family val="2"/>
    </font>
    <font>
      <vertAlign val="superscript"/>
      <sz val="8"/>
      <name val="Arial"/>
      <family val="2"/>
    </font>
    <font>
      <sz val="7"/>
      <name val="Arial"/>
      <family val="2"/>
    </font>
    <font>
      <vertAlign val="superscrip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b/>
      <sz val="14"/>
      <color indexed="8"/>
      <name val="Calibri"/>
      <family val="2"/>
    </font>
    <font>
      <sz val="14"/>
      <color indexed="8"/>
      <name val="Calibri"/>
      <family val="2"/>
    </font>
    <font>
      <b/>
      <sz val="9"/>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15">
    <xf numFmtId="0" fontId="0" fillId="0" borderId="0" xfId="0" applyAlignment="1">
      <alignment/>
    </xf>
    <xf numFmtId="172" fontId="0" fillId="0" borderId="0" xfId="0" applyNumberFormat="1" applyAlignment="1">
      <alignment/>
    </xf>
    <xf numFmtId="172" fontId="0" fillId="0" borderId="0" xfId="0" applyNumberFormat="1" applyAlignment="1">
      <alignment wrapText="1"/>
    </xf>
    <xf numFmtId="0" fontId="5" fillId="0" borderId="0" xfId="0" applyFont="1" applyAlignment="1">
      <alignment horizontal="center" wrapText="1"/>
    </xf>
    <xf numFmtId="0" fontId="5" fillId="0" borderId="0" xfId="0" applyFont="1" applyAlignment="1">
      <alignment/>
    </xf>
    <xf numFmtId="0" fontId="0" fillId="0" borderId="0" xfId="0" applyFont="1" applyAlignment="1">
      <alignment/>
    </xf>
    <xf numFmtId="0" fontId="5" fillId="0" borderId="0" xfId="0" applyFont="1" applyAlignment="1">
      <alignment horizontal="center"/>
    </xf>
    <xf numFmtId="172" fontId="5" fillId="0" borderId="0" xfId="0" applyNumberFormat="1" applyFont="1" applyAlignment="1">
      <alignment horizontal="center"/>
    </xf>
    <xf numFmtId="3" fontId="0" fillId="0" borderId="0" xfId="0" applyNumberFormat="1" applyAlignment="1">
      <alignment/>
    </xf>
    <xf numFmtId="172" fontId="5" fillId="0" borderId="0" xfId="0" applyNumberFormat="1" applyFont="1" applyAlignment="1">
      <alignment/>
    </xf>
    <xf numFmtId="172" fontId="0" fillId="0" borderId="0" xfId="0" applyNumberFormat="1" applyFill="1" applyAlignment="1">
      <alignment/>
    </xf>
    <xf numFmtId="172" fontId="5" fillId="0" borderId="0" xfId="0" applyNumberFormat="1" applyFont="1" applyFill="1" applyAlignment="1">
      <alignment/>
    </xf>
    <xf numFmtId="2" fontId="0" fillId="0" borderId="0" xfId="0" applyNumberFormat="1" applyAlignment="1">
      <alignment/>
    </xf>
    <xf numFmtId="1" fontId="0" fillId="0" borderId="0" xfId="0" applyNumberFormat="1" applyAlignment="1">
      <alignment/>
    </xf>
    <xf numFmtId="0" fontId="0" fillId="0" borderId="0" xfId="0" applyAlignment="1">
      <alignment wrapText="1"/>
    </xf>
    <xf numFmtId="3" fontId="0" fillId="0" borderId="0" xfId="0" applyNumberFormat="1" applyAlignment="1">
      <alignment wrapText="1"/>
    </xf>
    <xf numFmtId="175" fontId="0" fillId="0" borderId="0" xfId="0" applyNumberFormat="1" applyAlignment="1">
      <alignment wrapText="1"/>
    </xf>
    <xf numFmtId="10" fontId="0" fillId="0" borderId="0" xfId="0" applyNumberFormat="1" applyAlignment="1">
      <alignment/>
    </xf>
    <xf numFmtId="0" fontId="4" fillId="0" borderId="0" xfId="0" applyFont="1" applyAlignment="1">
      <alignment/>
    </xf>
    <xf numFmtId="3" fontId="0" fillId="0" borderId="0" xfId="0" applyNumberFormat="1" applyFill="1" applyAlignment="1">
      <alignment/>
    </xf>
    <xf numFmtId="0" fontId="0" fillId="0" borderId="0" xfId="0" applyFill="1" applyAlignment="1">
      <alignment/>
    </xf>
    <xf numFmtId="172" fontId="0" fillId="0" borderId="0" xfId="0" applyNumberFormat="1" applyFont="1" applyFill="1" applyAlignment="1">
      <alignment/>
    </xf>
    <xf numFmtId="172" fontId="5" fillId="0" borderId="0" xfId="0" applyNumberFormat="1" applyFont="1" applyAlignment="1">
      <alignment horizontal="center" wrapText="1"/>
    </xf>
    <xf numFmtId="0" fontId="0" fillId="0" borderId="0" xfId="0" applyAlignment="1">
      <alignment horizontal="center" wrapText="1"/>
    </xf>
    <xf numFmtId="172" fontId="0" fillId="0" borderId="0" xfId="0" applyNumberFormat="1" applyAlignment="1">
      <alignment horizontal="center" wrapText="1"/>
    </xf>
    <xf numFmtId="3" fontId="0" fillId="0" borderId="0" xfId="0" applyNumberFormat="1" applyFont="1" applyAlignment="1">
      <alignment/>
    </xf>
    <xf numFmtId="0" fontId="0" fillId="0" borderId="0" xfId="0" applyFont="1" applyAlignment="1">
      <alignment horizontal="center" wrapText="1"/>
    </xf>
    <xf numFmtId="172" fontId="5" fillId="0" borderId="0" xfId="0" applyNumberFormat="1" applyFont="1" applyAlignment="1">
      <alignment horizontal="right" wrapText="1"/>
    </xf>
    <xf numFmtId="0" fontId="5" fillId="0" borderId="0" xfId="0" applyFont="1" applyFill="1" applyAlignment="1">
      <alignment horizontal="center" wrapText="1"/>
    </xf>
    <xf numFmtId="0" fontId="5" fillId="0" borderId="0" xfId="0" applyFont="1" applyFill="1" applyAlignment="1">
      <alignment/>
    </xf>
    <xf numFmtId="0" fontId="5" fillId="0" borderId="0" xfId="0" applyFont="1" applyFill="1" applyAlignment="1">
      <alignment wrapText="1"/>
    </xf>
    <xf numFmtId="0" fontId="0" fillId="0" borderId="0" xfId="0" applyFont="1" applyFill="1" applyAlignment="1">
      <alignment/>
    </xf>
    <xf numFmtId="0" fontId="5" fillId="0" borderId="0" xfId="0" applyFont="1" applyFill="1" applyAlignment="1">
      <alignment horizontal="center"/>
    </xf>
    <xf numFmtId="172" fontId="5" fillId="0" borderId="0" xfId="0" applyNumberFormat="1" applyFont="1" applyFill="1" applyAlignment="1">
      <alignment horizontal="center"/>
    </xf>
    <xf numFmtId="0" fontId="6" fillId="0" borderId="0" xfId="0" applyFont="1" applyFill="1" applyAlignment="1">
      <alignment horizontal="center" vertical="center" textRotation="90"/>
    </xf>
    <xf numFmtId="0" fontId="0" fillId="0" borderId="0" xfId="0" applyFill="1" applyAlignment="1">
      <alignment/>
    </xf>
    <xf numFmtId="172" fontId="5" fillId="0" borderId="0" xfId="0" applyNumberFormat="1" applyFont="1" applyFill="1" applyAlignment="1">
      <alignment wrapText="1"/>
    </xf>
    <xf numFmtId="3" fontId="5" fillId="0" borderId="0" xfId="0" applyNumberFormat="1" applyFont="1" applyFill="1" applyAlignment="1">
      <alignment wrapText="1"/>
    </xf>
    <xf numFmtId="2" fontId="5" fillId="0" borderId="0" xfId="0" applyNumberFormat="1" applyFont="1" applyFill="1" applyAlignment="1">
      <alignment/>
    </xf>
    <xf numFmtId="2" fontId="5" fillId="0" borderId="0" xfId="0" applyNumberFormat="1" applyFont="1" applyFill="1" applyAlignment="1">
      <alignment wrapText="1"/>
    </xf>
    <xf numFmtId="2" fontId="0" fillId="0" borderId="0" xfId="0" applyNumberFormat="1" applyFill="1" applyAlignment="1">
      <alignment/>
    </xf>
    <xf numFmtId="1" fontId="0" fillId="0" borderId="0" xfId="0" applyNumberFormat="1" applyFill="1" applyAlignment="1">
      <alignment/>
    </xf>
    <xf numFmtId="0" fontId="5"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0" fillId="0" borderId="12" xfId="0" applyBorder="1" applyAlignment="1">
      <alignment vertical="top" wrapText="1"/>
    </xf>
    <xf numFmtId="0" fontId="0" fillId="0" borderId="11" xfId="0" applyFont="1" applyBorder="1" applyAlignment="1">
      <alignment vertical="top" wrapText="1"/>
    </xf>
    <xf numFmtId="0" fontId="10" fillId="0" borderId="0" xfId="0" applyFont="1" applyBorder="1" applyAlignment="1">
      <alignment horizontal="center"/>
    </xf>
    <xf numFmtId="0" fontId="5" fillId="0" borderId="13" xfId="0" applyFont="1" applyBorder="1" applyAlignment="1">
      <alignment horizontal="center" vertical="center"/>
    </xf>
    <xf numFmtId="0" fontId="11" fillId="0" borderId="0" xfId="0" applyFont="1" applyBorder="1" applyAlignment="1">
      <alignment/>
    </xf>
    <xf numFmtId="0" fontId="12" fillId="0" borderId="14" xfId="0" applyFont="1" applyBorder="1" applyAlignment="1">
      <alignment horizontal="center" vertical="top" wrapText="1"/>
    </xf>
    <xf numFmtId="0" fontId="12" fillId="0" borderId="0" xfId="0" applyFont="1" applyFill="1" applyBorder="1" applyAlignment="1">
      <alignment horizontal="center" vertical="top" wrapText="1"/>
    </xf>
    <xf numFmtId="0" fontId="12" fillId="0" borderId="13" xfId="0" applyFont="1" applyFill="1" applyBorder="1" applyAlignment="1">
      <alignment horizontal="center" vertical="top" wrapText="1"/>
    </xf>
    <xf numFmtId="0" fontId="11" fillId="0" borderId="15" xfId="0" applyFont="1" applyBorder="1" applyAlignment="1">
      <alignment horizontal="left" vertical="top"/>
    </xf>
    <xf numFmtId="0" fontId="12" fillId="0" borderId="16" xfId="0" applyFont="1" applyFill="1" applyBorder="1" applyAlignment="1">
      <alignment horizontal="center"/>
    </xf>
    <xf numFmtId="0" fontId="12" fillId="0" borderId="15" xfId="0" applyFont="1" applyFill="1" applyBorder="1" applyAlignment="1">
      <alignment horizontal="center"/>
    </xf>
    <xf numFmtId="0" fontId="12" fillId="0" borderId="17" xfId="0" applyFont="1" applyFill="1" applyBorder="1" applyAlignment="1">
      <alignment horizontal="center"/>
    </xf>
    <xf numFmtId="0" fontId="13" fillId="0" borderId="18" xfId="0" applyFont="1" applyFill="1" applyBorder="1" applyAlignment="1">
      <alignment/>
    </xf>
    <xf numFmtId="0" fontId="14" fillId="0" borderId="19" xfId="0" applyFont="1" applyFill="1" applyBorder="1" applyAlignment="1">
      <alignment horizontal="center" wrapText="1"/>
    </xf>
    <xf numFmtId="0" fontId="13" fillId="0" borderId="20" xfId="0" applyFont="1" applyBorder="1" applyAlignment="1">
      <alignment/>
    </xf>
    <xf numFmtId="0" fontId="13" fillId="0" borderId="18" xfId="0" applyFont="1" applyBorder="1" applyAlignment="1">
      <alignment/>
    </xf>
    <xf numFmtId="0" fontId="3" fillId="33" borderId="13" xfId="0" applyFont="1" applyFill="1" applyBorder="1" applyAlignment="1">
      <alignment horizontal="left" vertical="center"/>
    </xf>
    <xf numFmtId="173" fontId="3" fillId="33" borderId="14" xfId="0" applyNumberFormat="1" applyFont="1" applyFill="1" applyBorder="1" applyAlignment="1">
      <alignment horizontal="right" vertical="center" wrapText="1"/>
    </xf>
    <xf numFmtId="173" fontId="3" fillId="33" borderId="0" xfId="0" applyNumberFormat="1" applyFont="1" applyFill="1" applyBorder="1" applyAlignment="1">
      <alignment horizontal="right" vertical="center"/>
    </xf>
    <xf numFmtId="173" fontId="3" fillId="33" borderId="13" xfId="0" applyNumberFormat="1" applyFont="1" applyFill="1" applyBorder="1" applyAlignment="1">
      <alignment horizontal="right" vertical="center"/>
    </xf>
    <xf numFmtId="0" fontId="3" fillId="0" borderId="13" xfId="0" applyFont="1" applyFill="1" applyBorder="1" applyAlignment="1">
      <alignment vertical="center"/>
    </xf>
    <xf numFmtId="173" fontId="12" fillId="0" borderId="14" xfId="0" applyNumberFormat="1" applyFont="1" applyFill="1" applyBorder="1" applyAlignment="1">
      <alignment horizontal="center" vertical="center" wrapText="1"/>
    </xf>
    <xf numFmtId="173" fontId="3" fillId="0" borderId="0" xfId="0" applyNumberFormat="1" applyFont="1" applyBorder="1" applyAlignment="1">
      <alignment vertical="center"/>
    </xf>
    <xf numFmtId="173" fontId="3" fillId="0" borderId="13" xfId="0" applyNumberFormat="1" applyFont="1" applyBorder="1" applyAlignment="1">
      <alignment vertical="center"/>
    </xf>
    <xf numFmtId="173" fontId="3" fillId="33" borderId="14" xfId="0" applyNumberFormat="1" applyFont="1" applyFill="1" applyBorder="1" applyAlignment="1">
      <alignment horizontal="right" vertical="center"/>
    </xf>
    <xf numFmtId="173" fontId="3" fillId="0" borderId="14"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3" fillId="0" borderId="13" xfId="0" applyNumberFormat="1" applyFont="1" applyBorder="1" applyAlignment="1">
      <alignment horizontal="right" vertical="center"/>
    </xf>
    <xf numFmtId="0" fontId="3" fillId="33" borderId="13" xfId="0" applyFont="1" applyFill="1" applyBorder="1" applyAlignment="1">
      <alignment vertical="center"/>
    </xf>
    <xf numFmtId="0" fontId="3" fillId="0" borderId="13" xfId="0" applyFont="1" applyFill="1" applyBorder="1" applyAlignment="1">
      <alignment horizontal="left" vertical="center"/>
    </xf>
    <xf numFmtId="0" fontId="3" fillId="0" borderId="13" xfId="0" applyFont="1" applyBorder="1" applyAlignment="1">
      <alignment vertical="center"/>
    </xf>
    <xf numFmtId="173" fontId="3" fillId="0" borderId="0" xfId="0" applyNumberFormat="1" applyFont="1" applyAlignment="1">
      <alignment horizontal="right" vertical="center"/>
    </xf>
    <xf numFmtId="173" fontId="3" fillId="33" borderId="0" xfId="0" applyNumberFormat="1" applyFont="1" applyFill="1" applyAlignment="1">
      <alignment horizontal="right" vertical="center"/>
    </xf>
    <xf numFmtId="0" fontId="0" fillId="0" borderId="0" xfId="0" applyAlignment="1">
      <alignment vertical="center" wrapText="1"/>
    </xf>
    <xf numFmtId="172" fontId="0" fillId="0" borderId="0" xfId="0" applyNumberFormat="1" applyAlignment="1">
      <alignment vertical="center" wrapText="1"/>
    </xf>
    <xf numFmtId="173" fontId="0" fillId="0" borderId="0" xfId="0" applyNumberFormat="1" applyAlignment="1">
      <alignment/>
    </xf>
    <xf numFmtId="0" fontId="5" fillId="0" borderId="0" xfId="0" applyFont="1" applyAlignment="1">
      <alignment/>
    </xf>
    <xf numFmtId="0" fontId="5" fillId="0" borderId="0" xfId="0" applyFont="1" applyAlignment="1">
      <alignment horizontal="center" wrapText="1"/>
    </xf>
    <xf numFmtId="172" fontId="5" fillId="0" borderId="0" xfId="0" applyNumberFormat="1" applyFont="1" applyAlignment="1">
      <alignment horizontal="center" wrapText="1"/>
    </xf>
    <xf numFmtId="0" fontId="5" fillId="0" borderId="0" xfId="0" applyFont="1" applyAlignment="1">
      <alignment horizontal="center"/>
    </xf>
    <xf numFmtId="0" fontId="5" fillId="0" borderId="0" xfId="0" applyFont="1" applyFill="1" applyAlignment="1">
      <alignment horizontal="center" wrapText="1"/>
    </xf>
    <xf numFmtId="172" fontId="5" fillId="0" borderId="0" xfId="0" applyNumberFormat="1" applyFont="1" applyFill="1" applyAlignment="1">
      <alignment horizontal="center" wrapText="1"/>
    </xf>
    <xf numFmtId="0" fontId="6" fillId="0" borderId="0" xfId="0" applyFont="1" applyFill="1" applyAlignment="1">
      <alignment horizontal="center" vertical="center" textRotation="90"/>
    </xf>
    <xf numFmtId="0" fontId="0" fillId="0" borderId="0" xfId="0" applyFill="1" applyAlignment="1">
      <alignment/>
    </xf>
    <xf numFmtId="0" fontId="7" fillId="0" borderId="0" xfId="0" applyFont="1" applyAlignment="1">
      <alignment horizontal="center"/>
    </xf>
    <xf numFmtId="0" fontId="8" fillId="0" borderId="0" xfId="0" applyFont="1" applyAlignment="1">
      <alignment horizontal="center"/>
    </xf>
    <xf numFmtId="0" fontId="0" fillId="0" borderId="0" xfId="0" applyAlignment="1">
      <alignment horizontal="right"/>
    </xf>
    <xf numFmtId="0" fontId="0" fillId="0" borderId="0" xfId="0" applyAlignment="1">
      <alignment/>
    </xf>
    <xf numFmtId="0" fontId="9" fillId="0" borderId="0" xfId="0" applyFont="1" applyAlignment="1">
      <alignment/>
    </xf>
    <xf numFmtId="0" fontId="4" fillId="0" borderId="0" xfId="0" applyFont="1" applyBorder="1" applyAlignment="1">
      <alignment horizontal="center" vertical="top" wrapText="1"/>
    </xf>
    <xf numFmtId="0" fontId="4" fillId="0" borderId="0" xfId="0" applyFont="1" applyAlignment="1">
      <alignment horizontal="center" vertical="top" wrapText="1"/>
    </xf>
    <xf numFmtId="0" fontId="4" fillId="0" borderId="0" xfId="0" applyFont="1" applyAlignment="1">
      <alignment wrapText="1"/>
    </xf>
    <xf numFmtId="0" fontId="10" fillId="0" borderId="0" xfId="0" applyFont="1" applyBorder="1" applyAlignment="1">
      <alignment horizontal="center"/>
    </xf>
    <xf numFmtId="0" fontId="10" fillId="0" borderId="0" xfId="0" applyFont="1" applyAlignment="1">
      <alignment horizont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17" fillId="0" borderId="0" xfId="0" applyFont="1" applyAlignment="1">
      <alignment horizontal="left"/>
    </xf>
    <xf numFmtId="0" fontId="5" fillId="0" borderId="0" xfId="0" applyFont="1" applyFill="1" applyBorder="1" applyAlignment="1">
      <alignment horizontal="center"/>
    </xf>
    <xf numFmtId="0" fontId="0" fillId="0" borderId="0" xfId="0" applyFont="1" applyFill="1" applyBorder="1" applyAlignment="1">
      <alignment horizontal="center"/>
    </xf>
    <xf numFmtId="0" fontId="10" fillId="0" borderId="0" xfId="0" applyFont="1" applyBorder="1" applyAlignment="1">
      <alignment horizontal="center" vertical="center"/>
    </xf>
    <xf numFmtId="0" fontId="16" fillId="0" borderId="0" xfId="0" applyFont="1" applyAlignment="1">
      <alignment horizontal="left" vertical="center" wrapText="1"/>
    </xf>
    <xf numFmtId="0" fontId="0" fillId="0" borderId="0" xfId="0" applyFont="1" applyAlignment="1">
      <alignment vertical="center" wrapText="1"/>
    </xf>
    <xf numFmtId="0" fontId="0" fillId="0" borderId="0" xfId="0" applyAlignment="1">
      <alignment vertical="center" wrapText="1"/>
    </xf>
    <xf numFmtId="0" fontId="0" fillId="0" borderId="20" xfId="0" applyBorder="1" applyAlignment="1">
      <alignment vertical="top" wrapText="1"/>
    </xf>
    <xf numFmtId="0" fontId="0" fillId="0" borderId="0" xfId="0" applyFont="1" applyFill="1" applyBorder="1" applyAlignment="1">
      <alignment vertical="top" wrapText="1"/>
    </xf>
    <xf numFmtId="0" fontId="0" fillId="0" borderId="0" xfId="0" applyAlignment="1">
      <alignment wrapText="1"/>
    </xf>
    <xf numFmtId="0" fontId="0" fillId="0" borderId="0" xfId="0" applyFont="1" applyAlignment="1">
      <alignment vertical="top" wrapText="1"/>
    </xf>
    <xf numFmtId="0" fontId="0" fillId="0" borderId="0" xfId="0" applyAlignment="1">
      <alignment vertical="top" wrapText="1"/>
    </xf>
    <xf numFmtId="0" fontId="0" fillId="0" borderId="2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6.emf" /></Relationships>
</file>

<file path=xl/drawings/_rels/drawing7.x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19050</xdr:rowOff>
    </xdr:from>
    <xdr:to>
      <xdr:col>13</xdr:col>
      <xdr:colOff>533400</xdr:colOff>
      <xdr:row>21</xdr:row>
      <xdr:rowOff>95250</xdr:rowOff>
    </xdr:to>
    <xdr:grpSp>
      <xdr:nvGrpSpPr>
        <xdr:cNvPr id="1" name="Group 4"/>
        <xdr:cNvGrpSpPr>
          <a:grpSpLocks/>
        </xdr:cNvGrpSpPr>
      </xdr:nvGrpSpPr>
      <xdr:grpSpPr>
        <a:xfrm>
          <a:off x="619125" y="342900"/>
          <a:ext cx="7839075" cy="3152775"/>
          <a:chOff x="619125" y="340827"/>
          <a:chExt cx="7839075" cy="3151039"/>
        </a:xfrm>
        <a:solidFill>
          <a:srgbClr val="FFFFFF"/>
        </a:solidFill>
      </xdr:grpSpPr>
      <xdr:pic>
        <xdr:nvPicPr>
          <xdr:cNvPr id="2" name="Picture 1" descr="64491_2006_A01_CMHC20064"/>
          <xdr:cNvPicPr preferRelativeResize="1">
            <a:picLocks noChangeAspect="1"/>
          </xdr:cNvPicPr>
        </xdr:nvPicPr>
        <xdr:blipFill>
          <a:blip r:embed="rId1"/>
          <a:srcRect t="-19018" b="-17117"/>
          <a:stretch>
            <a:fillRect/>
          </a:stretch>
        </xdr:blipFill>
        <xdr:spPr>
          <a:xfrm>
            <a:off x="619125" y="340827"/>
            <a:ext cx="7839075" cy="3151039"/>
          </a:xfrm>
          <a:prstGeom prst="rect">
            <a:avLst/>
          </a:prstGeom>
          <a:noFill/>
          <a:ln w="6350" cmpd="sng">
            <a:solidFill>
              <a:srgbClr val="808000"/>
            </a:solidFill>
            <a:headEnd type="none"/>
            <a:tailEnd type="none"/>
          </a:ln>
        </xdr:spPr>
      </xdr:pic>
      <xdr:sp>
        <xdr:nvSpPr>
          <xdr:cNvPr id="3" name="TextBox 2"/>
          <xdr:cNvSpPr txBox="1">
            <a:spLocks noChangeArrowheads="1"/>
          </xdr:cNvSpPr>
        </xdr:nvSpPr>
        <xdr:spPr>
          <a:xfrm>
            <a:off x="648522" y="3009757"/>
            <a:ext cx="7792041" cy="47659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Adapted from  Canadian Mortgage and Housing Corporation. 2006. Rental market report: Manitoba highlights. 8 p. </a:t>
            </a:r>
          </a:p>
        </xdr:txBody>
      </xdr:sp>
      <xdr:sp>
        <xdr:nvSpPr>
          <xdr:cNvPr id="4" name="TextBox 3"/>
          <xdr:cNvSpPr txBox="1">
            <a:spLocks noChangeArrowheads="1"/>
          </xdr:cNvSpPr>
        </xdr:nvSpPr>
        <xdr:spPr>
          <a:xfrm>
            <a:off x="666159" y="352643"/>
            <a:ext cx="7752845" cy="419088"/>
          </a:xfrm>
          <a:prstGeom prst="rect">
            <a:avLst/>
          </a:prstGeom>
          <a:solidFill>
            <a:srgbClr val="FFFFFF"/>
          </a:solidFill>
          <a:ln w="9525" cmpd="sng">
            <a:noFill/>
          </a:ln>
        </xdr:spPr>
        <xdr:txBody>
          <a:bodyPr vertOverflow="clip" wrap="square"/>
          <a:p>
            <a:pPr algn="ctr">
              <a:defRPr/>
            </a:pPr>
            <a:r>
              <a:rPr lang="en-US" cap="none" sz="1400" b="1" i="0" u="none" baseline="0">
                <a:solidFill>
                  <a:srgbClr val="000000"/>
                </a:solidFill>
                <a:latin typeface="Calibri"/>
                <a:ea typeface="Calibri"/>
                <a:cs typeface="Calibri"/>
              </a:rPr>
              <a:t>Table 2: Private Apartment Vacancy Rates (%) by Bedroom Type, Manitoba</a:t>
            </a:r>
            <a:r>
              <a:rPr lang="en-US" cap="none" sz="1400" b="0" i="0" u="none" baseline="0">
                <a:solidFill>
                  <a:srgbClr val="000000"/>
                </a:solidFill>
                <a:latin typeface="Calibri"/>
                <a:ea typeface="Calibri"/>
                <a:cs typeface="Calibri"/>
              </a:rPr>
              <a:t>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xdr:row>
      <xdr:rowOff>76200</xdr:rowOff>
    </xdr:from>
    <xdr:to>
      <xdr:col>14</xdr:col>
      <xdr:colOff>19050</xdr:colOff>
      <xdr:row>22</xdr:row>
      <xdr:rowOff>66675</xdr:rowOff>
    </xdr:to>
    <xdr:grpSp>
      <xdr:nvGrpSpPr>
        <xdr:cNvPr id="1" name="Group 4"/>
        <xdr:cNvGrpSpPr>
          <a:grpSpLocks/>
        </xdr:cNvGrpSpPr>
      </xdr:nvGrpSpPr>
      <xdr:grpSpPr>
        <a:xfrm>
          <a:off x="762000" y="238125"/>
          <a:ext cx="7791450" cy="3390900"/>
          <a:chOff x="571500" y="95250"/>
          <a:chExt cx="7791450" cy="3390901"/>
        </a:xfrm>
        <a:solidFill>
          <a:srgbClr val="FFFFFF"/>
        </a:solidFill>
      </xdr:grpSpPr>
      <xdr:pic>
        <xdr:nvPicPr>
          <xdr:cNvPr id="2" name="Picture 1" descr="64491_2006_A01_CMHC20064_2"/>
          <xdr:cNvPicPr preferRelativeResize="1">
            <a:picLocks noChangeAspect="1"/>
          </xdr:cNvPicPr>
        </xdr:nvPicPr>
        <xdr:blipFill>
          <a:blip r:embed="rId1"/>
          <a:srcRect t="-17268" b="-13813"/>
          <a:stretch>
            <a:fillRect/>
          </a:stretch>
        </xdr:blipFill>
        <xdr:spPr>
          <a:xfrm>
            <a:off x="610457" y="172393"/>
            <a:ext cx="7392138" cy="3245940"/>
          </a:xfrm>
          <a:prstGeom prst="rect">
            <a:avLst/>
          </a:prstGeom>
          <a:noFill/>
          <a:ln w="9525" cmpd="sng">
            <a:noFill/>
          </a:ln>
        </xdr:spPr>
      </xdr:pic>
      <xdr:sp>
        <xdr:nvSpPr>
          <xdr:cNvPr id="3" name="TextBox 2"/>
          <xdr:cNvSpPr txBox="1">
            <a:spLocks noChangeArrowheads="1"/>
          </xdr:cNvSpPr>
        </xdr:nvSpPr>
        <xdr:spPr>
          <a:xfrm>
            <a:off x="571500" y="3009729"/>
            <a:ext cx="7791450" cy="476422"/>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Adapted from  Canadian Mortgage and Housing Corporation. 2006. Rental market report: Manitoba highlights. 8 p. </a:t>
            </a:r>
          </a:p>
        </xdr:txBody>
      </xdr:sp>
      <xdr:sp>
        <xdr:nvSpPr>
          <xdr:cNvPr id="4" name="TextBox 3"/>
          <xdr:cNvSpPr txBox="1">
            <a:spLocks noChangeArrowheads="1"/>
          </xdr:cNvSpPr>
        </xdr:nvSpPr>
        <xdr:spPr>
          <a:xfrm>
            <a:off x="600718" y="95250"/>
            <a:ext cx="7382399" cy="495072"/>
          </a:xfrm>
          <a:prstGeom prst="rect">
            <a:avLst/>
          </a:prstGeom>
          <a:solidFill>
            <a:srgbClr val="FFFFFF"/>
          </a:solidFill>
          <a:ln w="9525" cmpd="sng">
            <a:noFill/>
          </a:ln>
        </xdr:spPr>
        <xdr:txBody>
          <a:bodyPr vertOverflow="clip" wrap="square"/>
          <a:p>
            <a:pPr algn="ctr">
              <a:defRPr/>
            </a:pPr>
            <a:r>
              <a:rPr lang="en-US" cap="none" sz="1400" b="1" i="0" u="none" baseline="0">
                <a:solidFill>
                  <a:srgbClr val="000000"/>
                </a:solidFill>
              </a:rPr>
              <a:t>Private Apartment Average Rent ($) by Bedroom Type, Manitoba (utilities not included)</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28575</xdr:rowOff>
    </xdr:from>
    <xdr:to>
      <xdr:col>10</xdr:col>
      <xdr:colOff>247650</xdr:colOff>
      <xdr:row>30</xdr:row>
      <xdr:rowOff>85725</xdr:rowOff>
    </xdr:to>
    <xdr:grpSp>
      <xdr:nvGrpSpPr>
        <xdr:cNvPr id="1" name="Group 4"/>
        <xdr:cNvGrpSpPr>
          <a:grpSpLocks/>
        </xdr:cNvGrpSpPr>
      </xdr:nvGrpSpPr>
      <xdr:grpSpPr>
        <a:xfrm>
          <a:off x="647700" y="190500"/>
          <a:ext cx="5695950" cy="4752975"/>
          <a:chOff x="542925" y="219075"/>
          <a:chExt cx="5695950" cy="4752974"/>
        </a:xfrm>
        <a:solidFill>
          <a:srgbClr val="FFFFFF"/>
        </a:solidFill>
      </xdr:grpSpPr>
      <xdr:pic>
        <xdr:nvPicPr>
          <xdr:cNvPr id="2" name="Picture 1"/>
          <xdr:cNvPicPr preferRelativeResize="1">
            <a:picLocks noChangeAspect="1"/>
          </xdr:cNvPicPr>
        </xdr:nvPicPr>
        <xdr:blipFill>
          <a:blip r:embed="rId1"/>
          <a:srcRect b="-11033"/>
          <a:stretch>
            <a:fillRect/>
          </a:stretch>
        </xdr:blipFill>
        <xdr:spPr>
          <a:xfrm>
            <a:off x="542925" y="219075"/>
            <a:ext cx="5695950" cy="4726833"/>
          </a:xfrm>
          <a:prstGeom prst="rect">
            <a:avLst/>
          </a:prstGeom>
          <a:noFill/>
          <a:ln w="9525" cmpd="sng">
            <a:noFill/>
          </a:ln>
        </xdr:spPr>
      </xdr:pic>
      <xdr:sp>
        <xdr:nvSpPr>
          <xdr:cNvPr id="3" name="TextBox 2"/>
          <xdr:cNvSpPr txBox="1">
            <a:spLocks noChangeArrowheads="1"/>
          </xdr:cNvSpPr>
        </xdr:nvSpPr>
        <xdr:spPr>
          <a:xfrm>
            <a:off x="628364" y="4362480"/>
            <a:ext cx="5525072" cy="609569"/>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Data Source: </a:t>
            </a:r>
            <a:r>
              <a:rPr lang="en-US" cap="none" sz="900" b="0" i="0" u="none" baseline="0">
                <a:solidFill>
                  <a:srgbClr val="000000"/>
                </a:solidFill>
                <a:latin typeface="Calibri"/>
                <a:ea typeface="Calibri"/>
                <a:cs typeface="Calibri"/>
              </a:rPr>
              <a:t>Canadian Mortgage</a:t>
            </a:r>
            <a:r>
              <a:rPr lang="en-US" cap="none" sz="900" b="0" i="0" u="none" baseline="0">
                <a:solidFill>
                  <a:srgbClr val="000000"/>
                </a:solidFill>
                <a:latin typeface="Calibri"/>
                <a:ea typeface="Calibri"/>
                <a:cs typeface="Calibri"/>
              </a:rPr>
              <a:t> and Housing, Core Housing Need, Custom Tabulation.  Taken from: Kappel Ramji Consulting Group. 2002. Common Occurrence: The Impact of Homelessness on Women’s Health Phase II: Community Based Action Research Final Report. Toronto: Sistering, A Woman’s Place / Brown Books Inc.</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xdr:row>
      <xdr:rowOff>142875</xdr:rowOff>
    </xdr:from>
    <xdr:to>
      <xdr:col>11</xdr:col>
      <xdr:colOff>247650</xdr:colOff>
      <xdr:row>30</xdr:row>
      <xdr:rowOff>19050</xdr:rowOff>
    </xdr:to>
    <xdr:grpSp>
      <xdr:nvGrpSpPr>
        <xdr:cNvPr id="1" name="Group 6"/>
        <xdr:cNvGrpSpPr>
          <a:grpSpLocks/>
        </xdr:cNvGrpSpPr>
      </xdr:nvGrpSpPr>
      <xdr:grpSpPr>
        <a:xfrm>
          <a:off x="304800" y="466725"/>
          <a:ext cx="6648450" cy="4410075"/>
          <a:chOff x="380998" y="200025"/>
          <a:chExt cx="6648451" cy="4410074"/>
        </a:xfrm>
        <a:solidFill>
          <a:srgbClr val="FFFFFF"/>
        </a:solidFill>
      </xdr:grpSpPr>
      <xdr:pic>
        <xdr:nvPicPr>
          <xdr:cNvPr id="2" name="Picture 17"/>
          <xdr:cNvPicPr preferRelativeResize="1">
            <a:picLocks noChangeAspect="1"/>
          </xdr:cNvPicPr>
        </xdr:nvPicPr>
        <xdr:blipFill>
          <a:blip r:embed="rId1"/>
          <a:srcRect b="-14984"/>
          <a:stretch>
            <a:fillRect/>
          </a:stretch>
        </xdr:blipFill>
        <xdr:spPr>
          <a:xfrm>
            <a:off x="380998" y="200025"/>
            <a:ext cx="6591939" cy="4391331"/>
          </a:xfrm>
          <a:prstGeom prst="rect">
            <a:avLst/>
          </a:prstGeom>
          <a:noFill/>
          <a:ln w="9525" cmpd="sng">
            <a:noFill/>
          </a:ln>
        </xdr:spPr>
      </xdr:pic>
      <xdr:sp>
        <xdr:nvSpPr>
          <xdr:cNvPr id="3" name="TextBox 5"/>
          <xdr:cNvSpPr txBox="1">
            <a:spLocks noChangeArrowheads="1"/>
          </xdr:cNvSpPr>
        </xdr:nvSpPr>
        <xdr:spPr>
          <a:xfrm>
            <a:off x="380998" y="4000406"/>
            <a:ext cx="6648451" cy="609693"/>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Data Source: </a:t>
            </a:r>
            <a:r>
              <a:rPr lang="en-US" cap="none" sz="900" b="0" i="0" u="none" baseline="0">
                <a:solidFill>
                  <a:srgbClr val="000000"/>
                </a:solidFill>
                <a:latin typeface="Calibri"/>
                <a:ea typeface="Calibri"/>
                <a:cs typeface="Calibri"/>
              </a:rPr>
              <a:t>Canadian Mortgage</a:t>
            </a:r>
            <a:r>
              <a:rPr lang="en-US" cap="none" sz="900" b="0" i="0" u="none" baseline="0">
                <a:solidFill>
                  <a:srgbClr val="000000"/>
                </a:solidFill>
                <a:latin typeface="Calibri"/>
                <a:ea typeface="Calibri"/>
                <a:cs typeface="Calibri"/>
              </a:rPr>
              <a:t> and Housing, Core Housing Need, Custom Tabulation.  Taken from: Kappel Ramji Consulting Group. 2002. Common Occurrence: The Impact of Homelessness on Women’s Health Phase II: Community Based Action Research Final Report. Toronto: Sistering, A Woman’s Place / Brown Books Inc.</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0</xdr:row>
      <xdr:rowOff>85725</xdr:rowOff>
    </xdr:from>
    <xdr:to>
      <xdr:col>13</xdr:col>
      <xdr:colOff>457200</xdr:colOff>
      <xdr:row>38</xdr:row>
      <xdr:rowOff>9525</xdr:rowOff>
    </xdr:to>
    <xdr:grpSp>
      <xdr:nvGrpSpPr>
        <xdr:cNvPr id="1" name="Group 3"/>
        <xdr:cNvGrpSpPr>
          <a:grpSpLocks/>
        </xdr:cNvGrpSpPr>
      </xdr:nvGrpSpPr>
      <xdr:grpSpPr>
        <a:xfrm>
          <a:off x="523875" y="85725"/>
          <a:ext cx="7858125" cy="6076950"/>
          <a:chOff x="514350" y="95250"/>
          <a:chExt cx="7858125" cy="6076950"/>
        </a:xfrm>
        <a:solidFill>
          <a:srgbClr val="FFFFFF"/>
        </a:solidFill>
      </xdr:grpSpPr>
      <xdr:pic>
        <xdr:nvPicPr>
          <xdr:cNvPr id="2" name="Picture 3"/>
          <xdr:cNvPicPr preferRelativeResize="1">
            <a:picLocks noChangeAspect="1"/>
          </xdr:cNvPicPr>
        </xdr:nvPicPr>
        <xdr:blipFill>
          <a:blip r:embed="rId1"/>
          <a:srcRect b="-3648"/>
          <a:stretch>
            <a:fillRect/>
          </a:stretch>
        </xdr:blipFill>
        <xdr:spPr>
          <a:xfrm>
            <a:off x="514350" y="95250"/>
            <a:ext cx="7858125" cy="6051123"/>
          </a:xfrm>
          <a:prstGeom prst="rect">
            <a:avLst/>
          </a:prstGeom>
          <a:noFill/>
          <a:ln w="9525" cmpd="sng">
            <a:noFill/>
          </a:ln>
        </xdr:spPr>
      </xdr:pic>
      <xdr:sp>
        <xdr:nvSpPr>
          <xdr:cNvPr id="3" name="TextBox 2"/>
          <xdr:cNvSpPr txBox="1">
            <a:spLocks noChangeArrowheads="1"/>
          </xdr:cNvSpPr>
        </xdr:nvSpPr>
        <xdr:spPr>
          <a:xfrm>
            <a:off x="667583" y="5552351"/>
            <a:ext cx="7630239" cy="619849"/>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Data Source: </a:t>
            </a:r>
            <a:r>
              <a:rPr lang="en-US" cap="none" sz="900" b="0" i="0" u="none" baseline="0">
                <a:solidFill>
                  <a:srgbClr val="000000"/>
                </a:solidFill>
                <a:latin typeface="Calibri"/>
                <a:ea typeface="Calibri"/>
                <a:cs typeface="Calibri"/>
              </a:rPr>
              <a:t>Canadian Mortgage</a:t>
            </a:r>
            <a:r>
              <a:rPr lang="en-US" cap="none" sz="900" b="0" i="0" u="none" baseline="0">
                <a:solidFill>
                  <a:srgbClr val="000000"/>
                </a:solidFill>
                <a:latin typeface="Calibri"/>
                <a:ea typeface="Calibri"/>
                <a:cs typeface="Calibri"/>
              </a:rPr>
              <a:t> and Housing, Core Housing Need, Custom Tabulation.  Taken from: MacKinnon S, Stephens S, Salah Z. 2006. Inner-city refugee women: Lessons for public policy. In: Haworth-Brockman M, editor. Inner-city Voices Community-Based Solutions State of the Inner City Report 2006. Winnipeg: Canadian Centre for Policy Alternatives - Manitoba. p 25-42.</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152400</xdr:rowOff>
    </xdr:from>
    <xdr:to>
      <xdr:col>10</xdr:col>
      <xdr:colOff>133350</xdr:colOff>
      <xdr:row>29</xdr:row>
      <xdr:rowOff>123825</xdr:rowOff>
    </xdr:to>
    <xdr:grpSp>
      <xdr:nvGrpSpPr>
        <xdr:cNvPr id="1" name="Group 3"/>
        <xdr:cNvGrpSpPr>
          <a:grpSpLocks/>
        </xdr:cNvGrpSpPr>
      </xdr:nvGrpSpPr>
      <xdr:grpSpPr>
        <a:xfrm>
          <a:off x="466725" y="152400"/>
          <a:ext cx="7372350" cy="4667250"/>
          <a:chOff x="561975" y="133350"/>
          <a:chExt cx="7372350" cy="4666618"/>
        </a:xfrm>
        <a:solidFill>
          <a:srgbClr val="FFFFFF"/>
        </a:solidFill>
      </xdr:grpSpPr>
      <xdr:pic>
        <xdr:nvPicPr>
          <xdr:cNvPr id="2" name="Picture 3"/>
          <xdr:cNvPicPr preferRelativeResize="1">
            <a:picLocks noChangeAspect="1"/>
          </xdr:cNvPicPr>
        </xdr:nvPicPr>
        <xdr:blipFill>
          <a:blip r:embed="rId1"/>
          <a:srcRect b="-9603"/>
          <a:stretch>
            <a:fillRect/>
          </a:stretch>
        </xdr:blipFill>
        <xdr:spPr>
          <a:xfrm>
            <a:off x="561975" y="133350"/>
            <a:ext cx="7372350" cy="4666618"/>
          </a:xfrm>
          <a:prstGeom prst="rect">
            <a:avLst/>
          </a:prstGeom>
          <a:noFill/>
          <a:ln w="9525" cmpd="sng">
            <a:noFill/>
          </a:ln>
        </xdr:spPr>
      </xdr:pic>
      <xdr:sp>
        <xdr:nvSpPr>
          <xdr:cNvPr id="3" name="TextBox 2"/>
          <xdr:cNvSpPr txBox="1">
            <a:spLocks noChangeArrowheads="1"/>
          </xdr:cNvSpPr>
        </xdr:nvSpPr>
        <xdr:spPr>
          <a:xfrm>
            <a:off x="591464" y="4371806"/>
            <a:ext cx="7324430" cy="409496"/>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Data Source: </a:t>
            </a:r>
            <a:r>
              <a:rPr lang="en-US" cap="none" sz="900" b="0" i="0" u="none" baseline="0">
                <a:solidFill>
                  <a:srgbClr val="000000"/>
                </a:solidFill>
                <a:latin typeface="Calibri"/>
                <a:ea typeface="Calibri"/>
                <a:cs typeface="Calibri"/>
              </a:rPr>
              <a:t>Canadian</a:t>
            </a:r>
            <a:r>
              <a:rPr lang="en-US" cap="none" sz="900" b="0" i="0" u="none" baseline="0">
                <a:solidFill>
                  <a:srgbClr val="000000"/>
                </a:solidFill>
                <a:latin typeface="Calibri"/>
                <a:ea typeface="Calibri"/>
                <a:cs typeface="Calibri"/>
              </a:rPr>
              <a:t> Mortgage and Housing Corporation, Custom Tabulation. </a:t>
            </a:r>
            <a:r>
              <a:rPr lang="en-US" cap="none" sz="900" b="0" i="0" u="none" baseline="0">
                <a:solidFill>
                  <a:srgbClr val="000000"/>
                </a:solidFill>
                <a:latin typeface="Calibri"/>
                <a:ea typeface="Calibri"/>
                <a:cs typeface="Calibri"/>
              </a:rPr>
              <a:t>Taken from:</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Donner L. 2007. Incorporating gender analysis in budgeting, Manitoba’s experience: Presentation to the House of Commons Standing Committee on the Status of Women. Winnipeg: UNPAC. 13p.</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47625</xdr:rowOff>
    </xdr:from>
    <xdr:to>
      <xdr:col>10</xdr:col>
      <xdr:colOff>295275</xdr:colOff>
      <xdr:row>29</xdr:row>
      <xdr:rowOff>152400</xdr:rowOff>
    </xdr:to>
    <xdr:grpSp>
      <xdr:nvGrpSpPr>
        <xdr:cNvPr id="1" name="Group 3"/>
        <xdr:cNvGrpSpPr>
          <a:grpSpLocks/>
        </xdr:cNvGrpSpPr>
      </xdr:nvGrpSpPr>
      <xdr:grpSpPr>
        <a:xfrm>
          <a:off x="352425" y="47625"/>
          <a:ext cx="6038850" cy="4800600"/>
          <a:chOff x="590550" y="133350"/>
          <a:chExt cx="6038850" cy="4799646"/>
        </a:xfrm>
        <a:solidFill>
          <a:srgbClr val="FFFFFF"/>
        </a:solidFill>
      </xdr:grpSpPr>
      <xdr:pic>
        <xdr:nvPicPr>
          <xdr:cNvPr id="2" name="Picture 1"/>
          <xdr:cNvPicPr preferRelativeResize="1">
            <a:picLocks noChangeAspect="1"/>
          </xdr:cNvPicPr>
        </xdr:nvPicPr>
        <xdr:blipFill>
          <a:blip r:embed="rId1"/>
          <a:srcRect b="-10502"/>
          <a:stretch>
            <a:fillRect/>
          </a:stretch>
        </xdr:blipFill>
        <xdr:spPr>
          <a:xfrm>
            <a:off x="590550" y="133350"/>
            <a:ext cx="6038850" cy="4799646"/>
          </a:xfrm>
          <a:prstGeom prst="rect">
            <a:avLst/>
          </a:prstGeom>
          <a:noFill/>
          <a:ln w="9525" cmpd="sng">
            <a:noFill/>
          </a:ln>
        </xdr:spPr>
      </xdr:pic>
      <xdr:sp>
        <xdr:nvSpPr>
          <xdr:cNvPr id="3" name="TextBox 2"/>
          <xdr:cNvSpPr txBox="1">
            <a:spLocks noChangeArrowheads="1"/>
          </xdr:cNvSpPr>
        </xdr:nvSpPr>
        <xdr:spPr>
          <a:xfrm>
            <a:off x="590550" y="4353439"/>
            <a:ext cx="5981481" cy="551959"/>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Data Source: </a:t>
            </a:r>
            <a:r>
              <a:rPr lang="en-US" cap="none" sz="900" b="0" i="0" u="none" baseline="0">
                <a:solidFill>
                  <a:srgbClr val="000000"/>
                </a:solidFill>
                <a:latin typeface="Calibri"/>
                <a:ea typeface="Calibri"/>
                <a:cs typeface="Calibri"/>
              </a:rPr>
              <a:t>Canadian</a:t>
            </a:r>
            <a:r>
              <a:rPr lang="en-US" cap="none" sz="900" b="0" i="0" u="none" baseline="0">
                <a:solidFill>
                  <a:srgbClr val="000000"/>
                </a:solidFill>
                <a:latin typeface="Calibri"/>
                <a:ea typeface="Calibri"/>
                <a:cs typeface="Calibri"/>
              </a:rPr>
              <a:t> Mortgage and Housing Corporation, Custom Tabulation. </a:t>
            </a:r>
            <a:r>
              <a:rPr lang="en-US" cap="none" sz="900" b="0" i="0" u="none" baseline="0">
                <a:solidFill>
                  <a:srgbClr val="000000"/>
                </a:solidFill>
                <a:latin typeface="Calibri"/>
                <a:ea typeface="Calibri"/>
                <a:cs typeface="Calibri"/>
              </a:rPr>
              <a:t>Taken from:</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Donner L. 2007. Incorporating gender analysis in budgeting, Manitoba’s experience: Presentation to the House of Commons Standing Committee on the Status of Women. Winnipeg: UNPAC. 13p.</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X:\Data\Tnewton\Reports\1999-3_RegPopProj\99-3append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g 24 comp s.e."/>
      <sheetName val="pg 25 comp s.c."/>
      <sheetName val="pg 26 comp s.w."/>
      <sheetName val="pg 27 comp n.c."/>
      <sheetName val="pg 28 comp wpg"/>
      <sheetName val="pg 29 comp i.l."/>
      <sheetName val="pg 30 comp p.l."/>
      <sheetName val="pg 31 comp north"/>
      <sheetName val="pg 33 F s.e."/>
      <sheetName val="pg 34 M s.e."/>
      <sheetName val="pg 35 B s.e."/>
      <sheetName val="pg36 F s.c."/>
      <sheetName val="pg 37 M s.c."/>
      <sheetName val="pg 38 B s.c."/>
      <sheetName val="pg 39 F s.w."/>
      <sheetName val="pg 40 M s.w."/>
      <sheetName val="pg 41 B s.w."/>
      <sheetName val="pg 42 F n.c."/>
      <sheetName val="pg 43 M n.c."/>
      <sheetName val="pg 44 B n.c."/>
      <sheetName val="pg45 F wpg"/>
      <sheetName val="pg 46 M wpg"/>
      <sheetName val="pg 47 B wpg"/>
      <sheetName val="pg 48 F i.l."/>
      <sheetName val="pg 49 M i.l."/>
      <sheetName val="pg 50 B i.l."/>
      <sheetName val="pg 51 F p.l"/>
      <sheetName val="pg 52 M p.l."/>
      <sheetName val="pg 53 B p.l."/>
      <sheetName val="pg 54 F n."/>
      <sheetName val="pg 55 M n."/>
      <sheetName val="pg 56 B n."/>
      <sheetName val="pg 57 F %"/>
      <sheetName val="pg 58 M %"/>
      <sheetName val="pg 59 B %"/>
      <sheetName val="pg 60 0-14 chrt"/>
      <sheetName val="pg 61 % B 0-14"/>
      <sheetName val="pg 62 15-64 chrt"/>
      <sheetName val="pg 63 % B 15-64"/>
      <sheetName val="pg 64 65+ chrt"/>
      <sheetName val="pg 65 % B 6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C12"/>
  <sheetViews>
    <sheetView tabSelected="1" zoomScalePageLayoutView="0" workbookViewId="0" topLeftCell="A1">
      <selection activeCell="F6" sqref="F6"/>
    </sheetView>
  </sheetViews>
  <sheetFormatPr defaultColWidth="9.140625" defaultRowHeight="12.75"/>
  <cols>
    <col min="1" max="1" width="36.140625" style="0" customWidth="1"/>
    <col min="2" max="2" width="28.28125" style="0" customWidth="1"/>
    <col min="3" max="3" width="25.7109375" style="0" customWidth="1"/>
  </cols>
  <sheetData>
    <row r="1" ht="15.75">
      <c r="A1" s="18" t="s">
        <v>141</v>
      </c>
    </row>
    <row r="3" ht="12.75">
      <c r="A3" s="4"/>
    </row>
    <row r="4" spans="1:3" ht="94.5" customHeight="1" thickBot="1">
      <c r="A4" s="42" t="s">
        <v>31</v>
      </c>
      <c r="B4" s="42" t="s">
        <v>32</v>
      </c>
      <c r="C4" s="42" t="s">
        <v>33</v>
      </c>
    </row>
    <row r="5" spans="1:3" ht="58.5" customHeight="1">
      <c r="A5" s="43" t="s">
        <v>79</v>
      </c>
      <c r="B5" s="43" t="s">
        <v>35</v>
      </c>
      <c r="C5" s="46" t="s">
        <v>78</v>
      </c>
    </row>
    <row r="6" spans="1:3" ht="63.75" customHeight="1">
      <c r="A6" s="44" t="s">
        <v>34</v>
      </c>
      <c r="B6" s="44" t="s">
        <v>36</v>
      </c>
      <c r="C6" s="45"/>
    </row>
    <row r="7" spans="1:3" ht="67.5" customHeight="1">
      <c r="A7" s="45"/>
      <c r="B7" s="44" t="s">
        <v>37</v>
      </c>
      <c r="C7" s="45"/>
    </row>
    <row r="8" spans="1:3" ht="36" customHeight="1">
      <c r="A8" s="114" t="s">
        <v>142</v>
      </c>
      <c r="B8" s="109"/>
      <c r="C8" s="109"/>
    </row>
    <row r="9" spans="1:3" ht="12.75">
      <c r="A9" s="110" t="s">
        <v>80</v>
      </c>
      <c r="B9" s="111"/>
      <c r="C9" s="111"/>
    </row>
    <row r="10" spans="1:3" ht="31.5" customHeight="1">
      <c r="A10" s="112" t="s">
        <v>139</v>
      </c>
      <c r="B10" s="113"/>
      <c r="C10" s="113"/>
    </row>
    <row r="11" spans="1:3" ht="32.25" customHeight="1">
      <c r="A11" s="112" t="s">
        <v>140</v>
      </c>
      <c r="B11" s="113"/>
      <c r="C11" s="113"/>
    </row>
    <row r="12" ht="12.75">
      <c r="A12" s="4"/>
    </row>
  </sheetData>
  <sheetProtection/>
  <mergeCells count="4">
    <mergeCell ref="A8:C8"/>
    <mergeCell ref="A9:C9"/>
    <mergeCell ref="A10:C10"/>
    <mergeCell ref="A11:C11"/>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B38:M40"/>
  <sheetViews>
    <sheetView zoomScalePageLayoutView="0" workbookViewId="0" topLeftCell="A7">
      <selection activeCell="E36" sqref="E36"/>
    </sheetView>
  </sheetViews>
  <sheetFormatPr defaultColWidth="9.140625" defaultRowHeight="12.75"/>
  <cols>
    <col min="2" max="2" width="8.7109375" style="0" bestFit="1" customWidth="1"/>
    <col min="3" max="3" width="15.421875" style="0" bestFit="1" customWidth="1"/>
    <col min="4" max="4" width="12.28125" style="0" bestFit="1" customWidth="1"/>
    <col min="5" max="5" width="11.28125" style="0" customWidth="1"/>
    <col min="6" max="8" width="11.421875" style="0" bestFit="1" customWidth="1"/>
    <col min="9" max="9" width="15.28125" style="0" bestFit="1" customWidth="1"/>
  </cols>
  <sheetData>
    <row r="38" spans="3:13" ht="12.75">
      <c r="C38" s="6"/>
      <c r="D38" s="3"/>
      <c r="E38" s="3"/>
      <c r="F38" s="3"/>
      <c r="G38" s="3"/>
      <c r="H38" s="3"/>
      <c r="I38" s="3"/>
      <c r="J38" s="14"/>
      <c r="K38" s="14"/>
      <c r="L38" s="14"/>
      <c r="M38" s="14"/>
    </row>
    <row r="39" spans="2:9" ht="12.75">
      <c r="B39" s="4"/>
      <c r="C39" s="1"/>
      <c r="D39" s="1"/>
      <c r="E39" s="1"/>
      <c r="F39" s="1"/>
      <c r="G39" s="1"/>
      <c r="H39" s="1"/>
      <c r="I39" s="1"/>
    </row>
    <row r="40" spans="2:9" ht="12.75">
      <c r="B40" s="4"/>
      <c r="C40" s="1"/>
      <c r="D40" s="1"/>
      <c r="E40" s="1"/>
      <c r="F40" s="1"/>
      <c r="G40" s="1"/>
      <c r="H40" s="1"/>
      <c r="I40" s="1"/>
    </row>
  </sheetData>
  <sheetProtection/>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E31"/>
  <sheetViews>
    <sheetView zoomScalePageLayoutView="0" workbookViewId="0" topLeftCell="A1">
      <selection activeCell="A3" sqref="A3"/>
    </sheetView>
  </sheetViews>
  <sheetFormatPr defaultColWidth="9.140625" defaultRowHeight="12.75"/>
  <cols>
    <col min="1" max="1" width="25.00390625" style="0" customWidth="1"/>
    <col min="2" max="2" width="21.421875" style="0" customWidth="1"/>
    <col min="3" max="3" width="14.8515625" style="0" customWidth="1"/>
    <col min="4" max="4" width="14.140625" style="0" customWidth="1"/>
    <col min="5" max="5" width="14.140625" style="1" customWidth="1"/>
  </cols>
  <sheetData>
    <row r="1" ht="15.75">
      <c r="A1" s="18" t="s">
        <v>48</v>
      </c>
    </row>
    <row r="3" ht="12.75">
      <c r="A3" s="4" t="s">
        <v>138</v>
      </c>
    </row>
    <row r="4" ht="12.75">
      <c r="A4" s="4" t="s">
        <v>137</v>
      </c>
    </row>
    <row r="5" ht="12.75">
      <c r="A5" s="4"/>
    </row>
    <row r="6" spans="1:5" s="14" customFormat="1" ht="89.25">
      <c r="A6" s="3"/>
      <c r="B6" s="3" t="s">
        <v>16</v>
      </c>
      <c r="C6" s="3" t="s">
        <v>17</v>
      </c>
      <c r="D6" s="3" t="s">
        <v>18</v>
      </c>
      <c r="E6" s="22" t="s">
        <v>6</v>
      </c>
    </row>
    <row r="8" spans="1:5" ht="12.75">
      <c r="A8" s="4" t="s">
        <v>1</v>
      </c>
      <c r="B8" t="s">
        <v>0</v>
      </c>
      <c r="C8" s="8">
        <v>258140</v>
      </c>
      <c r="D8" s="8">
        <v>21320</v>
      </c>
      <c r="E8" s="1">
        <f aca="true" t="shared" si="0" ref="E8:E13">D8/C8</f>
        <v>0.08259084217866274</v>
      </c>
    </row>
    <row r="9" spans="2:5" ht="12.75">
      <c r="B9" t="s">
        <v>24</v>
      </c>
      <c r="C9" s="8">
        <v>23050</v>
      </c>
      <c r="D9" s="8">
        <v>1015</v>
      </c>
      <c r="E9" s="1">
        <f t="shared" si="0"/>
        <v>0.04403470715835141</v>
      </c>
    </row>
    <row r="10" spans="2:5" ht="12.75">
      <c r="B10" t="s">
        <v>25</v>
      </c>
      <c r="C10" s="8">
        <v>9345</v>
      </c>
      <c r="D10" s="8">
        <v>535</v>
      </c>
      <c r="E10" s="1">
        <f t="shared" si="0"/>
        <v>0.057249866238630286</v>
      </c>
    </row>
    <row r="11" spans="2:5" ht="12.75">
      <c r="B11" t="s">
        <v>26</v>
      </c>
      <c r="C11" s="8">
        <v>6455</v>
      </c>
      <c r="D11" s="8">
        <v>545</v>
      </c>
      <c r="E11" s="1">
        <f t="shared" si="0"/>
        <v>0.0844306738962045</v>
      </c>
    </row>
    <row r="12" spans="2:5" ht="12.75">
      <c r="B12" t="s">
        <v>27</v>
      </c>
      <c r="C12" s="8">
        <v>5875</v>
      </c>
      <c r="D12" s="8">
        <v>670</v>
      </c>
      <c r="E12" s="1">
        <f t="shared" si="0"/>
        <v>0.11404255319148936</v>
      </c>
    </row>
    <row r="13" spans="2:5" ht="12.75">
      <c r="B13" t="s">
        <v>28</v>
      </c>
      <c r="C13" s="8">
        <v>5890</v>
      </c>
      <c r="D13" s="8">
        <v>1415</v>
      </c>
      <c r="E13" s="1">
        <f t="shared" si="0"/>
        <v>0.24023769100169778</v>
      </c>
    </row>
    <row r="14" spans="2:5" ht="12.75">
      <c r="B14" t="s">
        <v>23</v>
      </c>
      <c r="C14" s="8">
        <v>1310</v>
      </c>
      <c r="D14" s="8">
        <v>175</v>
      </c>
      <c r="E14" s="1">
        <f>D14/C14</f>
        <v>0.13358778625954199</v>
      </c>
    </row>
    <row r="16" spans="1:5" ht="12.75">
      <c r="A16" s="4" t="s">
        <v>2</v>
      </c>
      <c r="B16" t="s">
        <v>0</v>
      </c>
      <c r="C16" s="8">
        <v>271550</v>
      </c>
      <c r="D16" s="8">
        <v>28395</v>
      </c>
      <c r="E16" s="1">
        <f aca="true" t="shared" si="1" ref="E16:E21">D16/C16</f>
        <v>0.10456637819922666</v>
      </c>
    </row>
    <row r="17" spans="2:5" ht="12.75">
      <c r="B17" t="s">
        <v>24</v>
      </c>
      <c r="C17" s="8">
        <v>25705</v>
      </c>
      <c r="D17" s="8">
        <v>2045</v>
      </c>
      <c r="E17" s="1">
        <f t="shared" si="1"/>
        <v>0.07955650651624198</v>
      </c>
    </row>
    <row r="18" spans="2:5" ht="12.75">
      <c r="B18" t="s">
        <v>25</v>
      </c>
      <c r="C18" s="8">
        <v>9940</v>
      </c>
      <c r="D18" s="8">
        <v>740</v>
      </c>
      <c r="E18" s="1">
        <f t="shared" si="1"/>
        <v>0.0744466800804829</v>
      </c>
    </row>
    <row r="19" spans="2:5" ht="12.75">
      <c r="B19" t="s">
        <v>26</v>
      </c>
      <c r="C19" s="8">
        <v>6265</v>
      </c>
      <c r="D19" s="8">
        <v>660</v>
      </c>
      <c r="E19" s="1">
        <f t="shared" si="1"/>
        <v>0.10534716679968077</v>
      </c>
    </row>
    <row r="20" spans="2:5" ht="12.75">
      <c r="B20" t="s">
        <v>27</v>
      </c>
      <c r="C20" s="8">
        <v>6580</v>
      </c>
      <c r="D20" s="8">
        <v>780</v>
      </c>
      <c r="E20" s="1">
        <f t="shared" si="1"/>
        <v>0.11854103343465046</v>
      </c>
    </row>
    <row r="21" spans="2:5" ht="12.75">
      <c r="B21" t="s">
        <v>28</v>
      </c>
      <c r="C21" s="8">
        <v>6185</v>
      </c>
      <c r="D21" s="8">
        <v>1535</v>
      </c>
      <c r="E21" s="1">
        <f t="shared" si="1"/>
        <v>0.24818108326596605</v>
      </c>
    </row>
    <row r="22" spans="2:5" ht="12.75">
      <c r="B22" t="s">
        <v>23</v>
      </c>
      <c r="C22" s="8">
        <v>1275</v>
      </c>
      <c r="D22" s="8">
        <v>205</v>
      </c>
      <c r="E22" s="1">
        <f>D22/C22</f>
        <v>0.1607843137254902</v>
      </c>
    </row>
    <row r="25" spans="2:3" ht="12.75">
      <c r="B25" s="1"/>
      <c r="C25" s="1"/>
    </row>
    <row r="26" spans="2:3" ht="12.75">
      <c r="B26" s="1"/>
      <c r="C26" s="1"/>
    </row>
    <row r="27" spans="2:3" ht="12.75">
      <c r="B27" s="1"/>
      <c r="C27" s="1"/>
    </row>
    <row r="28" spans="2:3" ht="12.75">
      <c r="B28" s="1"/>
      <c r="C28" s="1"/>
    </row>
    <row r="29" spans="2:3" ht="12.75">
      <c r="B29" s="1"/>
      <c r="C29" s="1"/>
    </row>
    <row r="30" spans="2:3" ht="12.75">
      <c r="B30" s="1"/>
      <c r="C30" s="1"/>
    </row>
    <row r="31" spans="2:3" ht="12.75">
      <c r="B31" s="1"/>
      <c r="C31" s="1"/>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N26" sqref="N26"/>
    </sheetView>
  </sheetViews>
  <sheetFormatPr defaultColWidth="9.140625" defaultRowHeight="12.75"/>
  <sheetData/>
  <sheetProtection/>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M31"/>
  <sheetViews>
    <sheetView zoomScalePageLayoutView="0" workbookViewId="0" topLeftCell="A1">
      <selection activeCell="A3" sqref="A3:A4"/>
    </sheetView>
  </sheetViews>
  <sheetFormatPr defaultColWidth="9.140625" defaultRowHeight="12.75"/>
  <cols>
    <col min="1" max="1" width="15.421875" style="0" customWidth="1"/>
    <col min="2" max="2" width="12.00390625" style="0" bestFit="1" customWidth="1"/>
    <col min="3" max="3" width="10.140625" style="0" bestFit="1" customWidth="1"/>
    <col min="4" max="4" width="18.57421875" style="0" customWidth="1"/>
    <col min="5" max="5" width="11.57421875" style="0" bestFit="1" customWidth="1"/>
    <col min="6" max="6" width="8.140625" style="0" customWidth="1"/>
    <col min="7" max="7" width="10.140625" style="0" bestFit="1" customWidth="1"/>
    <col min="8" max="8" width="18.00390625" style="0" bestFit="1" customWidth="1"/>
    <col min="9" max="9" width="11.57421875" style="0" bestFit="1" customWidth="1"/>
    <col min="10" max="10" width="15.7109375" style="0" customWidth="1"/>
    <col min="12" max="13" width="14.140625" style="0" bestFit="1" customWidth="1"/>
    <col min="14" max="14" width="12.421875" style="0" customWidth="1"/>
  </cols>
  <sheetData>
    <row r="1" ht="15.75">
      <c r="A1" s="18" t="s">
        <v>49</v>
      </c>
    </row>
    <row r="3" spans="1:5" ht="12.75">
      <c r="A3" s="4" t="s">
        <v>138</v>
      </c>
      <c r="E3" s="1"/>
    </row>
    <row r="4" ht="12.75">
      <c r="A4" s="4" t="s">
        <v>137</v>
      </c>
    </row>
    <row r="6" spans="1:7" ht="12.75">
      <c r="A6" s="3"/>
      <c r="C6" s="6" t="s">
        <v>52</v>
      </c>
      <c r="G6" s="6" t="s">
        <v>53</v>
      </c>
    </row>
    <row r="7" spans="1:8" ht="51" customHeight="1">
      <c r="A7" s="3"/>
      <c r="C7" s="26" t="s">
        <v>3</v>
      </c>
      <c r="D7" s="26" t="s">
        <v>4</v>
      </c>
      <c r="G7" s="26" t="s">
        <v>3</v>
      </c>
      <c r="H7" s="26" t="s">
        <v>4</v>
      </c>
    </row>
    <row r="8" spans="4:9" ht="12.75">
      <c r="D8" s="6" t="s">
        <v>5</v>
      </c>
      <c r="E8" s="6" t="s">
        <v>6</v>
      </c>
      <c r="H8" s="6" t="s">
        <v>5</v>
      </c>
      <c r="I8" s="6" t="s">
        <v>6</v>
      </c>
    </row>
    <row r="9" spans="4:9" ht="12.75">
      <c r="D9" s="6"/>
      <c r="E9" s="6"/>
      <c r="H9" s="6"/>
      <c r="I9" s="6"/>
    </row>
    <row r="10" ht="12.75">
      <c r="A10" s="4" t="s">
        <v>7</v>
      </c>
    </row>
    <row r="11" spans="2:12" ht="12.75">
      <c r="B11" s="25" t="s">
        <v>50</v>
      </c>
      <c r="C11" s="8">
        <v>1501885</v>
      </c>
      <c r="D11" s="8">
        <v>216470</v>
      </c>
      <c r="E11" s="9">
        <f>D11/C11</f>
        <v>0.14413220719296085</v>
      </c>
      <c r="F11" s="9"/>
      <c r="G11" s="8">
        <v>1721315</v>
      </c>
      <c r="H11" s="8">
        <v>339970</v>
      </c>
      <c r="I11" s="9">
        <f>H11/G11</f>
        <v>0.19750597653538138</v>
      </c>
      <c r="J11" s="9"/>
      <c r="K11" s="8"/>
      <c r="L11" s="9"/>
    </row>
    <row r="12" spans="2:9" ht="12.75">
      <c r="B12" s="5" t="s">
        <v>51</v>
      </c>
      <c r="C12" s="8">
        <v>11947125</v>
      </c>
      <c r="D12" s="8">
        <v>1155845</v>
      </c>
      <c r="E12" s="9">
        <f>D12/C12</f>
        <v>0.09674670684369671</v>
      </c>
      <c r="G12" s="8">
        <v>12236705</v>
      </c>
      <c r="H12" s="8">
        <v>1424545</v>
      </c>
      <c r="I12" s="9">
        <f>H12/G12</f>
        <v>0.11641573446446572</v>
      </c>
    </row>
    <row r="13" ht="12.75">
      <c r="E13" s="9"/>
    </row>
    <row r="14" spans="1:13" ht="12.75">
      <c r="A14" s="4" t="s">
        <v>10</v>
      </c>
      <c r="C14" s="3"/>
      <c r="D14" s="3"/>
      <c r="E14" s="22"/>
      <c r="F14" s="3"/>
      <c r="G14" s="3"/>
      <c r="H14" s="3"/>
      <c r="I14" s="3"/>
      <c r="J14" s="3"/>
      <c r="K14" s="22"/>
      <c r="L14" s="3"/>
      <c r="M14" s="22"/>
    </row>
    <row r="15" spans="2:13" ht="12.75">
      <c r="B15" t="s">
        <v>50</v>
      </c>
      <c r="C15" s="8">
        <v>61400</v>
      </c>
      <c r="D15" s="8">
        <v>7280</v>
      </c>
      <c r="E15" s="27">
        <f>D15/C15</f>
        <v>0.11856677524429968</v>
      </c>
      <c r="F15" s="3"/>
      <c r="G15" s="8">
        <v>72885</v>
      </c>
      <c r="H15" s="8">
        <v>11920</v>
      </c>
      <c r="I15" s="27">
        <f>H15/G15</f>
        <v>0.1635453111065377</v>
      </c>
      <c r="J15" s="3"/>
      <c r="K15" s="22"/>
      <c r="L15" s="3"/>
      <c r="M15" s="22"/>
    </row>
    <row r="16" spans="2:13" ht="12.75">
      <c r="B16" t="s">
        <v>51</v>
      </c>
      <c r="C16" s="8">
        <v>404250</v>
      </c>
      <c r="D16" s="8">
        <v>34420</v>
      </c>
      <c r="E16" s="9">
        <f>D16/C16</f>
        <v>0.08514533085961658</v>
      </c>
      <c r="F16" s="6"/>
      <c r="G16" s="8">
        <v>414380</v>
      </c>
      <c r="H16" s="8">
        <v>42800</v>
      </c>
      <c r="I16" s="27">
        <f aca="true" t="shared" si="0" ref="I16:I28">H16/G16</f>
        <v>0.10328683816786524</v>
      </c>
      <c r="J16" s="6"/>
      <c r="K16" s="7"/>
      <c r="L16" s="6"/>
      <c r="M16" s="7"/>
    </row>
    <row r="17" spans="3:13" ht="12.75">
      <c r="C17" s="8"/>
      <c r="D17" s="8"/>
      <c r="E17" s="9"/>
      <c r="F17" s="8"/>
      <c r="G17" s="9"/>
      <c r="H17" s="9"/>
      <c r="I17" s="27"/>
      <c r="J17" s="8"/>
      <c r="K17" s="9"/>
      <c r="L17" s="8"/>
      <c r="M17" s="9"/>
    </row>
    <row r="18" spans="1:9" ht="12.75">
      <c r="A18" s="4" t="s">
        <v>13</v>
      </c>
      <c r="E18" s="9"/>
      <c r="I18" s="27"/>
    </row>
    <row r="19" spans="2:9" ht="12.75">
      <c r="B19" t="s">
        <v>50</v>
      </c>
      <c r="C19" s="8">
        <v>37625</v>
      </c>
      <c r="D19" s="8">
        <v>4205</v>
      </c>
      <c r="E19" s="9">
        <f>D19/C19</f>
        <v>0.11176079734219269</v>
      </c>
      <c r="G19" s="8">
        <v>47370</v>
      </c>
      <c r="H19" s="8">
        <v>7250</v>
      </c>
      <c r="I19" s="27">
        <f t="shared" si="0"/>
        <v>0.15305045387375976</v>
      </c>
    </row>
    <row r="20" spans="2:9" ht="12.75">
      <c r="B20" t="s">
        <v>51</v>
      </c>
      <c r="C20" s="8">
        <v>269735</v>
      </c>
      <c r="D20" s="8">
        <v>21055</v>
      </c>
      <c r="E20" s="9">
        <f>D20/C20</f>
        <v>0.07805809405527647</v>
      </c>
      <c r="G20" s="8">
        <v>277150</v>
      </c>
      <c r="H20" s="8">
        <v>26630</v>
      </c>
      <c r="I20" s="27">
        <f t="shared" si="0"/>
        <v>0.09608515244452463</v>
      </c>
    </row>
    <row r="21" spans="5:9" ht="12.75">
      <c r="E21" s="9"/>
      <c r="I21" s="27"/>
    </row>
    <row r="22" spans="1:9" ht="12.75">
      <c r="A22" s="4" t="s">
        <v>12</v>
      </c>
      <c r="E22" s="9"/>
      <c r="I22" s="27"/>
    </row>
    <row r="23" spans="2:9" ht="12.75">
      <c r="B23" t="s">
        <v>50</v>
      </c>
      <c r="C23" s="8">
        <v>30465</v>
      </c>
      <c r="D23" s="8">
        <v>2370</v>
      </c>
      <c r="E23" s="9">
        <f>D23/C23</f>
        <v>0.07779419005416051</v>
      </c>
      <c r="G23" s="8">
        <v>37935</v>
      </c>
      <c r="H23" s="8">
        <v>4655</v>
      </c>
      <c r="I23" s="27">
        <f t="shared" si="0"/>
        <v>0.12270989851061026</v>
      </c>
    </row>
    <row r="24" spans="2:9" ht="12.75">
      <c r="B24" t="s">
        <v>51</v>
      </c>
      <c r="C24" s="8">
        <v>226845</v>
      </c>
      <c r="D24" s="8">
        <v>12540</v>
      </c>
      <c r="E24" s="9">
        <f>D24/C24</f>
        <v>0.05528003702968988</v>
      </c>
      <c r="G24" s="8">
        <v>234860</v>
      </c>
      <c r="H24" s="8">
        <v>16920</v>
      </c>
      <c r="I24" s="27">
        <f t="shared" si="0"/>
        <v>0.07204291918589799</v>
      </c>
    </row>
    <row r="25" spans="5:9" ht="12.75">
      <c r="E25" s="9"/>
      <c r="I25" s="27"/>
    </row>
    <row r="26" spans="1:9" ht="12.75">
      <c r="A26" s="4" t="s">
        <v>11</v>
      </c>
      <c r="E26" s="9"/>
      <c r="I26" s="27"/>
    </row>
    <row r="27" spans="2:12" ht="12.75">
      <c r="B27" s="8" t="s">
        <v>50</v>
      </c>
      <c r="C27" s="8">
        <v>7160</v>
      </c>
      <c r="D27" s="8">
        <v>1835</v>
      </c>
      <c r="E27" s="9">
        <f>D27/C27</f>
        <v>0.2562849162011173</v>
      </c>
      <c r="G27" s="8">
        <v>9435</v>
      </c>
      <c r="H27" s="8">
        <v>2595</v>
      </c>
      <c r="I27" s="27">
        <f t="shared" si="0"/>
        <v>0.27503974562798095</v>
      </c>
      <c r="J27" s="9"/>
      <c r="K27" s="8"/>
      <c r="L27" s="9"/>
    </row>
    <row r="28" spans="2:12" ht="12.75">
      <c r="B28" s="8" t="s">
        <v>51</v>
      </c>
      <c r="C28" s="8">
        <v>42885</v>
      </c>
      <c r="D28" s="8">
        <v>8515</v>
      </c>
      <c r="E28" s="9">
        <f>D28/C28</f>
        <v>0.19855427305584702</v>
      </c>
      <c r="G28" s="8">
        <v>42290</v>
      </c>
      <c r="H28" s="8">
        <v>9715</v>
      </c>
      <c r="I28" s="27">
        <f t="shared" si="0"/>
        <v>0.22972333885079216</v>
      </c>
      <c r="J28" s="9"/>
      <c r="K28" s="8"/>
      <c r="L28" s="9"/>
    </row>
    <row r="29" spans="2:12" ht="12.75">
      <c r="B29" s="8"/>
      <c r="C29" s="8"/>
      <c r="D29" s="8"/>
      <c r="E29" s="8"/>
      <c r="F29" s="9"/>
      <c r="G29" s="9"/>
      <c r="H29" s="8"/>
      <c r="I29" s="8"/>
      <c r="J29" s="9"/>
      <c r="K29" s="8"/>
      <c r="L29" s="9"/>
    </row>
    <row r="30" spans="2:12" ht="12.75">
      <c r="B30" s="8"/>
      <c r="C30" s="8"/>
      <c r="D30" s="8"/>
      <c r="E30" s="8"/>
      <c r="F30" s="9"/>
      <c r="G30" s="9"/>
      <c r="H30" s="8"/>
      <c r="I30" s="8"/>
      <c r="J30" s="9"/>
      <c r="K30" s="8"/>
      <c r="L30" s="9"/>
    </row>
    <row r="31" ht="12.75">
      <c r="C31" s="8"/>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O369"/>
  <sheetViews>
    <sheetView zoomScalePageLayoutView="0" workbookViewId="0" topLeftCell="A1">
      <selection activeCell="A4" sqref="A4"/>
    </sheetView>
  </sheetViews>
  <sheetFormatPr defaultColWidth="9.140625" defaultRowHeight="12.75"/>
  <cols>
    <col min="1" max="1" width="22.421875" style="29" customWidth="1"/>
    <col min="2" max="2" width="17.140625" style="30" customWidth="1"/>
    <col min="3" max="3" width="16.28125" style="20" customWidth="1"/>
    <col min="4" max="4" width="18.28125" style="20" customWidth="1"/>
    <col min="5" max="5" width="18.8515625" style="20" customWidth="1"/>
    <col min="6" max="6" width="12.28125" style="10" customWidth="1"/>
    <col min="7" max="7" width="17.7109375" style="20" customWidth="1"/>
    <col min="8" max="8" width="13.8515625" style="20" customWidth="1"/>
    <col min="9" max="9" width="18.00390625" style="20" customWidth="1"/>
    <col min="10" max="10" width="12.28125" style="10" customWidth="1"/>
    <col min="11" max="11" width="21.28125" style="20" customWidth="1"/>
    <col min="12" max="12" width="19.00390625" style="20" customWidth="1"/>
    <col min="13" max="13" width="19.7109375" style="20" customWidth="1"/>
    <col min="14" max="14" width="12.28125" style="10" customWidth="1"/>
    <col min="15" max="15" width="18.7109375" style="20" customWidth="1"/>
    <col min="16" max="16384" width="9.140625" style="20" customWidth="1"/>
  </cols>
  <sheetData>
    <row r="1" ht="12.75">
      <c r="A1" s="29" t="s">
        <v>77</v>
      </c>
    </row>
    <row r="3" spans="3:15" s="28" customFormat="1" ht="12.75">
      <c r="C3" s="28" t="s">
        <v>54</v>
      </c>
      <c r="D3" s="85" t="s">
        <v>55</v>
      </c>
      <c r="E3" s="85"/>
      <c r="F3" s="85"/>
      <c r="G3" s="85"/>
      <c r="H3" s="85" t="s">
        <v>1</v>
      </c>
      <c r="I3" s="85"/>
      <c r="J3" s="85"/>
      <c r="K3" s="85"/>
      <c r="L3" s="85" t="s">
        <v>2</v>
      </c>
      <c r="M3" s="85"/>
      <c r="N3" s="86"/>
      <c r="O3" s="85"/>
    </row>
    <row r="4" spans="3:15" s="28" customFormat="1" ht="74.25" customHeight="1">
      <c r="C4" s="28" t="s">
        <v>56</v>
      </c>
      <c r="D4" s="28" t="s">
        <v>3</v>
      </c>
      <c r="E4" s="85" t="s">
        <v>4</v>
      </c>
      <c r="F4" s="85"/>
      <c r="G4" s="28" t="s">
        <v>57</v>
      </c>
      <c r="H4" s="28" t="s">
        <v>3</v>
      </c>
      <c r="I4" s="85" t="s">
        <v>4</v>
      </c>
      <c r="J4" s="85"/>
      <c r="K4" s="28" t="s">
        <v>57</v>
      </c>
      <c r="L4" s="28" t="s">
        <v>3</v>
      </c>
      <c r="M4" s="85" t="s">
        <v>4</v>
      </c>
      <c r="N4" s="86"/>
      <c r="O4" s="28" t="s">
        <v>57</v>
      </c>
    </row>
    <row r="5" spans="1:14" ht="12.75">
      <c r="A5" s="29" t="s">
        <v>58</v>
      </c>
      <c r="B5" s="30" t="s">
        <v>59</v>
      </c>
      <c r="C5" s="20" t="s">
        <v>60</v>
      </c>
      <c r="D5" s="31"/>
      <c r="E5" s="32" t="s">
        <v>5</v>
      </c>
      <c r="F5" s="33" t="s">
        <v>6</v>
      </c>
      <c r="I5" s="32" t="s">
        <v>5</v>
      </c>
      <c r="J5" s="33" t="s">
        <v>6</v>
      </c>
      <c r="M5" s="32" t="s">
        <v>5</v>
      </c>
      <c r="N5" s="33" t="s">
        <v>6</v>
      </c>
    </row>
    <row r="6" spans="1:15" ht="25.5">
      <c r="A6" s="87" t="s">
        <v>7</v>
      </c>
      <c r="B6" s="30" t="s">
        <v>61</v>
      </c>
      <c r="C6" s="20" t="s">
        <v>62</v>
      </c>
      <c r="D6" s="19">
        <v>27696215</v>
      </c>
      <c r="E6" s="19">
        <v>3182380</v>
      </c>
      <c r="F6" s="11">
        <f>+E6/D6</f>
        <v>0.11490306527444273</v>
      </c>
      <c r="G6" s="19">
        <v>24513830</v>
      </c>
      <c r="H6" s="19">
        <v>13592225</v>
      </c>
      <c r="I6" s="19">
        <v>1393500</v>
      </c>
      <c r="J6" s="11">
        <f>+I6/H6</f>
        <v>0.10252184612894504</v>
      </c>
      <c r="K6" s="19">
        <v>12198720</v>
      </c>
      <c r="L6" s="19">
        <v>14103990</v>
      </c>
      <c r="M6" s="19">
        <v>1788880</v>
      </c>
      <c r="N6" s="11">
        <f>+M6/L6</f>
        <v>0.12683503037083832</v>
      </c>
      <c r="O6" s="19">
        <v>12315110</v>
      </c>
    </row>
    <row r="7" spans="1:15" ht="12.75">
      <c r="A7" s="87"/>
      <c r="C7" s="20" t="s">
        <v>63</v>
      </c>
      <c r="D7" s="19">
        <v>1925020</v>
      </c>
      <c r="E7" s="19">
        <v>304360</v>
      </c>
      <c r="F7" s="10">
        <f aca="true" t="shared" si="0" ref="F7:F70">+E7/D7</f>
        <v>0.15810744823430406</v>
      </c>
      <c r="G7" s="19">
        <v>1620655</v>
      </c>
      <c r="H7" s="19">
        <v>986325</v>
      </c>
      <c r="I7" s="19">
        <v>156585</v>
      </c>
      <c r="J7" s="10">
        <f aca="true" t="shared" si="1" ref="J7:J70">+I7/H7</f>
        <v>0.1587559881377842</v>
      </c>
      <c r="K7" s="19">
        <v>829740</v>
      </c>
      <c r="L7" s="19">
        <v>938695</v>
      </c>
      <c r="M7" s="19">
        <v>147780</v>
      </c>
      <c r="N7" s="10">
        <f aca="true" t="shared" si="2" ref="N7:N70">+M7/L7</f>
        <v>0.15743132753450267</v>
      </c>
      <c r="O7" s="19">
        <v>790915</v>
      </c>
    </row>
    <row r="8" spans="1:15" ht="12.75">
      <c r="A8" s="87"/>
      <c r="C8" s="20" t="s">
        <v>64</v>
      </c>
      <c r="D8" s="19">
        <v>4535615</v>
      </c>
      <c r="E8" s="19">
        <v>613510</v>
      </c>
      <c r="F8" s="10">
        <f t="shared" si="0"/>
        <v>0.1352650081631708</v>
      </c>
      <c r="G8" s="19">
        <v>3922100</v>
      </c>
      <c r="H8" s="19">
        <v>2328545</v>
      </c>
      <c r="I8" s="19">
        <v>313130</v>
      </c>
      <c r="J8" s="10">
        <f t="shared" si="1"/>
        <v>0.13447453237966198</v>
      </c>
      <c r="K8" s="19">
        <v>2015415</v>
      </c>
      <c r="L8" s="19">
        <v>2207065</v>
      </c>
      <c r="M8" s="19">
        <v>300380</v>
      </c>
      <c r="N8" s="10">
        <f t="shared" si="2"/>
        <v>0.13609929929567094</v>
      </c>
      <c r="O8" s="19">
        <v>1906685</v>
      </c>
    </row>
    <row r="9" spans="1:15" ht="12.75">
      <c r="A9" s="87"/>
      <c r="C9" s="20" t="s">
        <v>65</v>
      </c>
      <c r="D9" s="19">
        <v>2513855</v>
      </c>
      <c r="E9" s="19">
        <v>303800</v>
      </c>
      <c r="F9" s="10">
        <f t="shared" si="0"/>
        <v>0.12085024792599414</v>
      </c>
      <c r="G9" s="19">
        <v>2210060</v>
      </c>
      <c r="H9" s="19">
        <v>1276570</v>
      </c>
      <c r="I9" s="19">
        <v>137900</v>
      </c>
      <c r="J9" s="10">
        <f t="shared" si="1"/>
        <v>0.1080238451475438</v>
      </c>
      <c r="K9" s="19">
        <v>1138675</v>
      </c>
      <c r="L9" s="19">
        <v>1237280</v>
      </c>
      <c r="M9" s="19">
        <v>165900</v>
      </c>
      <c r="N9" s="10">
        <f t="shared" si="2"/>
        <v>0.1340844432949696</v>
      </c>
      <c r="O9" s="19">
        <v>1071385</v>
      </c>
    </row>
    <row r="10" spans="1:15" ht="12.75">
      <c r="A10" s="87"/>
      <c r="C10" s="20" t="s">
        <v>66</v>
      </c>
      <c r="D10" s="19">
        <v>3717015</v>
      </c>
      <c r="E10" s="19">
        <v>409930</v>
      </c>
      <c r="F10" s="10">
        <f t="shared" si="0"/>
        <v>0.11028473116196733</v>
      </c>
      <c r="G10" s="19">
        <v>3307085</v>
      </c>
      <c r="H10" s="19">
        <v>1821920</v>
      </c>
      <c r="I10" s="19">
        <v>169630</v>
      </c>
      <c r="J10" s="10">
        <f t="shared" si="1"/>
        <v>0.0931050759638184</v>
      </c>
      <c r="K10" s="19">
        <v>1652295</v>
      </c>
      <c r="L10" s="19">
        <v>1895090</v>
      </c>
      <c r="M10" s="19">
        <v>240300</v>
      </c>
      <c r="N10" s="10">
        <f t="shared" si="2"/>
        <v>0.12680136563434982</v>
      </c>
      <c r="O10" s="19">
        <v>1654790</v>
      </c>
    </row>
    <row r="11" spans="1:15" ht="12.75">
      <c r="A11" s="87"/>
      <c r="C11" s="20" t="s">
        <v>67</v>
      </c>
      <c r="D11" s="19">
        <v>4756200</v>
      </c>
      <c r="E11" s="19">
        <v>488650</v>
      </c>
      <c r="F11" s="10">
        <f t="shared" si="0"/>
        <v>0.10273958201925908</v>
      </c>
      <c r="G11" s="19">
        <v>4267550</v>
      </c>
      <c r="H11" s="19">
        <v>2332785</v>
      </c>
      <c r="I11" s="19">
        <v>213935</v>
      </c>
      <c r="J11" s="10">
        <f t="shared" si="1"/>
        <v>0.09170797994671605</v>
      </c>
      <c r="K11" s="19">
        <v>2118850</v>
      </c>
      <c r="L11" s="19">
        <v>2423415</v>
      </c>
      <c r="M11" s="19">
        <v>274725</v>
      </c>
      <c r="N11" s="10">
        <f t="shared" si="2"/>
        <v>0.11336275462518801</v>
      </c>
      <c r="O11" s="19">
        <v>2148695</v>
      </c>
    </row>
    <row r="12" spans="1:15" ht="12.75">
      <c r="A12" s="87"/>
      <c r="C12" s="20" t="s">
        <v>68</v>
      </c>
      <c r="D12" s="19">
        <v>4114315</v>
      </c>
      <c r="E12" s="19">
        <v>349680</v>
      </c>
      <c r="F12" s="10">
        <f t="shared" si="0"/>
        <v>0.08499106169556779</v>
      </c>
      <c r="G12" s="19">
        <v>3764640</v>
      </c>
      <c r="H12" s="19">
        <v>2021965</v>
      </c>
      <c r="I12" s="19">
        <v>160720</v>
      </c>
      <c r="J12" s="10">
        <f t="shared" si="1"/>
        <v>0.07948703365290695</v>
      </c>
      <c r="K12" s="19">
        <v>1861240</v>
      </c>
      <c r="L12" s="19">
        <v>2092350</v>
      </c>
      <c r="M12" s="19">
        <v>188955</v>
      </c>
      <c r="N12" s="10">
        <f t="shared" si="2"/>
        <v>0.09030754892823858</v>
      </c>
      <c r="O12" s="19">
        <v>1903400</v>
      </c>
    </row>
    <row r="13" spans="1:15" ht="12.75">
      <c r="A13" s="87"/>
      <c r="C13" s="20" t="s">
        <v>69</v>
      </c>
      <c r="D13" s="19">
        <v>2639435</v>
      </c>
      <c r="E13" s="19">
        <v>260010</v>
      </c>
      <c r="F13" s="10">
        <f t="shared" si="0"/>
        <v>0.09850971893606018</v>
      </c>
      <c r="G13" s="19">
        <v>2379425</v>
      </c>
      <c r="H13" s="19">
        <v>1295185</v>
      </c>
      <c r="I13" s="19">
        <v>111950</v>
      </c>
      <c r="J13" s="10">
        <f t="shared" si="1"/>
        <v>0.08643552851523141</v>
      </c>
      <c r="K13" s="19">
        <v>1183240</v>
      </c>
      <c r="L13" s="19">
        <v>1344250</v>
      </c>
      <c r="M13" s="19">
        <v>148060</v>
      </c>
      <c r="N13" s="10">
        <f t="shared" si="2"/>
        <v>0.11014320252929143</v>
      </c>
      <c r="O13" s="19">
        <v>1196185</v>
      </c>
    </row>
    <row r="14" spans="1:15" ht="12.75">
      <c r="A14" s="87"/>
      <c r="C14" s="20" t="s">
        <v>70</v>
      </c>
      <c r="D14" s="19">
        <v>2023265</v>
      </c>
      <c r="E14" s="19">
        <v>223550</v>
      </c>
      <c r="F14" s="10">
        <f t="shared" si="0"/>
        <v>0.11048972823629134</v>
      </c>
      <c r="G14" s="19">
        <v>1799715</v>
      </c>
      <c r="H14" s="19">
        <v>947660</v>
      </c>
      <c r="I14" s="19">
        <v>79295</v>
      </c>
      <c r="J14" s="10">
        <f t="shared" si="1"/>
        <v>0.08367452461853407</v>
      </c>
      <c r="K14" s="19">
        <v>868365</v>
      </c>
      <c r="L14" s="19">
        <v>1075600</v>
      </c>
      <c r="M14" s="19">
        <v>144255</v>
      </c>
      <c r="N14" s="10">
        <f t="shared" si="2"/>
        <v>0.13411584232056525</v>
      </c>
      <c r="O14" s="19">
        <v>931345</v>
      </c>
    </row>
    <row r="15" spans="1:15" ht="12.75">
      <c r="A15" s="87"/>
      <c r="C15" s="20" t="s">
        <v>71</v>
      </c>
      <c r="D15" s="19">
        <v>1471490</v>
      </c>
      <c r="E15" s="19">
        <v>228885</v>
      </c>
      <c r="F15" s="10">
        <f t="shared" si="0"/>
        <v>0.1555464189359085</v>
      </c>
      <c r="G15" s="19">
        <v>1242600</v>
      </c>
      <c r="H15" s="19">
        <v>581260</v>
      </c>
      <c r="I15" s="19">
        <v>50360</v>
      </c>
      <c r="J15" s="10">
        <f t="shared" si="1"/>
        <v>0.08663936964525341</v>
      </c>
      <c r="K15" s="19">
        <v>530895</v>
      </c>
      <c r="L15" s="19">
        <v>890230</v>
      </c>
      <c r="M15" s="19">
        <v>178525</v>
      </c>
      <c r="N15" s="10">
        <f t="shared" si="2"/>
        <v>0.2005380631971513</v>
      </c>
      <c r="O15" s="19">
        <v>711705</v>
      </c>
    </row>
    <row r="16" spans="1:15" ht="12.75">
      <c r="A16" s="87"/>
      <c r="D16" s="19"/>
      <c r="E16" s="19"/>
      <c r="G16" s="19"/>
      <c r="H16" s="19"/>
      <c r="I16" s="19"/>
      <c r="K16" s="19"/>
      <c r="L16" s="19"/>
      <c r="M16" s="19"/>
      <c r="O16" s="19"/>
    </row>
    <row r="17" spans="1:15" ht="12.75">
      <c r="A17" s="87"/>
      <c r="B17" s="30" t="s">
        <v>72</v>
      </c>
      <c r="C17" s="20" t="s">
        <v>62</v>
      </c>
      <c r="D17" s="19">
        <v>3223205</v>
      </c>
      <c r="E17" s="19">
        <v>556440</v>
      </c>
      <c r="F17" s="11">
        <f t="shared" si="0"/>
        <v>0.17263562199735977</v>
      </c>
      <c r="G17" s="19">
        <v>2666760</v>
      </c>
      <c r="H17" s="19">
        <v>1501885</v>
      </c>
      <c r="I17" s="19">
        <v>216470</v>
      </c>
      <c r="J17" s="11">
        <f t="shared" si="1"/>
        <v>0.14413220719296085</v>
      </c>
      <c r="K17" s="19">
        <v>1285420</v>
      </c>
      <c r="L17" s="19">
        <v>1721315</v>
      </c>
      <c r="M17" s="19">
        <v>339970</v>
      </c>
      <c r="N17" s="11">
        <f t="shared" si="2"/>
        <v>0.19750597653538138</v>
      </c>
      <c r="O17" s="19">
        <v>1381350</v>
      </c>
    </row>
    <row r="18" spans="1:15" ht="12.75">
      <c r="A18" s="87"/>
      <c r="C18" s="20" t="s">
        <v>63</v>
      </c>
      <c r="D18" s="19">
        <v>50155</v>
      </c>
      <c r="E18" s="19">
        <v>9700</v>
      </c>
      <c r="F18" s="10">
        <f t="shared" si="0"/>
        <v>0.19340045857840693</v>
      </c>
      <c r="G18" s="19">
        <v>40455</v>
      </c>
      <c r="H18" s="19">
        <v>29435</v>
      </c>
      <c r="I18" s="19">
        <v>5985</v>
      </c>
      <c r="J18" s="10">
        <f t="shared" si="1"/>
        <v>0.20332936979785968</v>
      </c>
      <c r="K18" s="19">
        <v>23445</v>
      </c>
      <c r="L18" s="19">
        <v>20725</v>
      </c>
      <c r="M18" s="19">
        <v>3715</v>
      </c>
      <c r="N18" s="10">
        <f t="shared" si="2"/>
        <v>0.17925211097708083</v>
      </c>
      <c r="O18" s="19">
        <v>17015</v>
      </c>
    </row>
    <row r="19" spans="1:15" ht="12.75">
      <c r="A19" s="87"/>
      <c r="C19" s="20" t="s">
        <v>64</v>
      </c>
      <c r="D19" s="19">
        <v>144950</v>
      </c>
      <c r="E19" s="19">
        <v>28725</v>
      </c>
      <c r="F19" s="10">
        <f t="shared" si="0"/>
        <v>0.1981717833735771</v>
      </c>
      <c r="G19" s="19">
        <v>116220</v>
      </c>
      <c r="H19" s="19">
        <v>86815</v>
      </c>
      <c r="I19" s="19">
        <v>16995</v>
      </c>
      <c r="J19" s="10">
        <f t="shared" si="1"/>
        <v>0.19576110119219028</v>
      </c>
      <c r="K19" s="19">
        <v>69825</v>
      </c>
      <c r="L19" s="19">
        <v>58130</v>
      </c>
      <c r="M19" s="19">
        <v>11730</v>
      </c>
      <c r="N19" s="10">
        <f t="shared" si="2"/>
        <v>0.20178909341131945</v>
      </c>
      <c r="O19" s="19">
        <v>46395</v>
      </c>
    </row>
    <row r="20" spans="1:15" ht="12.75">
      <c r="A20" s="87"/>
      <c r="C20" s="20" t="s">
        <v>65</v>
      </c>
      <c r="D20" s="19">
        <v>79480</v>
      </c>
      <c r="E20" s="19">
        <v>15895</v>
      </c>
      <c r="F20" s="10">
        <f t="shared" si="0"/>
        <v>0.19998741821841973</v>
      </c>
      <c r="G20" s="19">
        <v>63585</v>
      </c>
      <c r="H20" s="19">
        <v>40980</v>
      </c>
      <c r="I20" s="19">
        <v>7660</v>
      </c>
      <c r="J20" s="10">
        <f t="shared" si="1"/>
        <v>0.18692044899951196</v>
      </c>
      <c r="K20" s="19">
        <v>33325</v>
      </c>
      <c r="L20" s="19">
        <v>38495</v>
      </c>
      <c r="M20" s="19">
        <v>8235</v>
      </c>
      <c r="N20" s="10">
        <f t="shared" si="2"/>
        <v>0.21392388621898947</v>
      </c>
      <c r="O20" s="19">
        <v>30265</v>
      </c>
    </row>
    <row r="21" spans="1:15" ht="12.75">
      <c r="A21" s="87"/>
      <c r="C21" s="20" t="s">
        <v>66</v>
      </c>
      <c r="D21" s="19">
        <v>149280</v>
      </c>
      <c r="E21" s="19">
        <v>33020</v>
      </c>
      <c r="F21" s="10">
        <f t="shared" si="0"/>
        <v>0.22119506966773847</v>
      </c>
      <c r="G21" s="19">
        <v>116260</v>
      </c>
      <c r="H21" s="19">
        <v>74255</v>
      </c>
      <c r="I21" s="19">
        <v>14715</v>
      </c>
      <c r="J21" s="10">
        <f t="shared" si="1"/>
        <v>0.19816847350346778</v>
      </c>
      <c r="K21" s="19">
        <v>59540</v>
      </c>
      <c r="L21" s="19">
        <v>75025</v>
      </c>
      <c r="M21" s="19">
        <v>18305</v>
      </c>
      <c r="N21" s="10">
        <f t="shared" si="2"/>
        <v>0.24398533822059312</v>
      </c>
      <c r="O21" s="19">
        <v>56720</v>
      </c>
    </row>
    <row r="22" spans="1:15" ht="12.75">
      <c r="A22" s="87"/>
      <c r="C22" s="20" t="s">
        <v>67</v>
      </c>
      <c r="D22" s="19">
        <v>311085</v>
      </c>
      <c r="E22" s="19">
        <v>67440</v>
      </c>
      <c r="F22" s="10">
        <f t="shared" si="0"/>
        <v>0.2167896234148223</v>
      </c>
      <c r="G22" s="19">
        <v>243645</v>
      </c>
      <c r="H22" s="19">
        <v>151220</v>
      </c>
      <c r="I22" s="19">
        <v>30355</v>
      </c>
      <c r="J22" s="10">
        <f t="shared" si="1"/>
        <v>0.20073402989022615</v>
      </c>
      <c r="K22" s="19">
        <v>120865</v>
      </c>
      <c r="L22" s="19">
        <v>159865</v>
      </c>
      <c r="M22" s="19">
        <v>37085</v>
      </c>
      <c r="N22" s="10">
        <f t="shared" si="2"/>
        <v>0.23197698057736216</v>
      </c>
      <c r="O22" s="19">
        <v>122785</v>
      </c>
    </row>
    <row r="23" spans="1:15" ht="12.75">
      <c r="A23" s="87"/>
      <c r="C23" s="20" t="s">
        <v>68</v>
      </c>
      <c r="D23" s="19">
        <v>469015</v>
      </c>
      <c r="E23" s="19">
        <v>84650</v>
      </c>
      <c r="F23" s="10">
        <f t="shared" si="0"/>
        <v>0.1804846326876539</v>
      </c>
      <c r="G23" s="19">
        <v>384360</v>
      </c>
      <c r="H23" s="19">
        <v>225300</v>
      </c>
      <c r="I23" s="19">
        <v>38600</v>
      </c>
      <c r="J23" s="10">
        <f t="shared" si="1"/>
        <v>0.17132711939636042</v>
      </c>
      <c r="K23" s="19">
        <v>186700</v>
      </c>
      <c r="L23" s="19">
        <v>243715</v>
      </c>
      <c r="M23" s="19">
        <v>46050</v>
      </c>
      <c r="N23" s="10">
        <f t="shared" si="2"/>
        <v>0.18895020823502862</v>
      </c>
      <c r="O23" s="19">
        <v>197665</v>
      </c>
    </row>
    <row r="24" spans="1:15" ht="12.75">
      <c r="A24" s="87"/>
      <c r="C24" s="20" t="s">
        <v>69</v>
      </c>
      <c r="D24" s="19">
        <v>526460</v>
      </c>
      <c r="E24" s="19">
        <v>87845</v>
      </c>
      <c r="F24" s="10">
        <f t="shared" si="0"/>
        <v>0.1668597804201649</v>
      </c>
      <c r="G24" s="19">
        <v>438610</v>
      </c>
      <c r="H24" s="19">
        <v>259545</v>
      </c>
      <c r="I24" s="19">
        <v>39270</v>
      </c>
      <c r="J24" s="10">
        <f t="shared" si="1"/>
        <v>0.15130324221233313</v>
      </c>
      <c r="K24" s="19">
        <v>220275</v>
      </c>
      <c r="L24" s="19">
        <v>266915</v>
      </c>
      <c r="M24" s="19">
        <v>48580</v>
      </c>
      <c r="N24" s="10">
        <f t="shared" si="2"/>
        <v>0.1820055073712605</v>
      </c>
      <c r="O24" s="19">
        <v>218335</v>
      </c>
    </row>
    <row r="25" spans="1:15" ht="12.75">
      <c r="A25" s="87"/>
      <c r="C25" s="20" t="s">
        <v>70</v>
      </c>
      <c r="D25" s="19">
        <v>659255</v>
      </c>
      <c r="E25" s="19">
        <v>89600</v>
      </c>
      <c r="F25" s="10">
        <f t="shared" si="0"/>
        <v>0.13591099043617416</v>
      </c>
      <c r="G25" s="19">
        <v>569655</v>
      </c>
      <c r="H25" s="19">
        <v>311790</v>
      </c>
      <c r="I25" s="19">
        <v>32425</v>
      </c>
      <c r="J25" s="10">
        <f t="shared" si="1"/>
        <v>0.10399627954713109</v>
      </c>
      <c r="K25" s="19">
        <v>279365</v>
      </c>
      <c r="L25" s="19">
        <v>347460</v>
      </c>
      <c r="M25" s="19">
        <v>57170</v>
      </c>
      <c r="N25" s="10">
        <f t="shared" si="2"/>
        <v>0.16453692511368215</v>
      </c>
      <c r="O25" s="19">
        <v>290290</v>
      </c>
    </row>
    <row r="26" spans="1:15" ht="12.75">
      <c r="A26" s="87"/>
      <c r="C26" s="20" t="s">
        <v>71</v>
      </c>
      <c r="D26" s="19">
        <v>833520</v>
      </c>
      <c r="E26" s="19">
        <v>139560</v>
      </c>
      <c r="F26" s="10">
        <f t="shared" si="0"/>
        <v>0.1674344946731932</v>
      </c>
      <c r="G26" s="19">
        <v>693960</v>
      </c>
      <c r="H26" s="19">
        <v>322540</v>
      </c>
      <c r="I26" s="19">
        <v>30460</v>
      </c>
      <c r="J26" s="10">
        <f t="shared" si="1"/>
        <v>0.09443789917529609</v>
      </c>
      <c r="K26" s="19">
        <v>292080</v>
      </c>
      <c r="L26" s="19">
        <v>510975</v>
      </c>
      <c r="M26" s="19">
        <v>109100</v>
      </c>
      <c r="N26" s="10">
        <f t="shared" si="2"/>
        <v>0.2135133812808846</v>
      </c>
      <c r="O26" s="19">
        <v>401880</v>
      </c>
    </row>
    <row r="27" spans="1:15" ht="12.75">
      <c r="A27" s="87"/>
      <c r="D27" s="19"/>
      <c r="E27" s="19"/>
      <c r="G27" s="19"/>
      <c r="H27" s="19"/>
      <c r="I27" s="19"/>
      <c r="K27" s="19"/>
      <c r="L27" s="19"/>
      <c r="M27" s="19"/>
      <c r="O27" s="19"/>
    </row>
    <row r="28" spans="1:15" ht="12.75">
      <c r="A28" s="87"/>
      <c r="B28" s="30" t="s">
        <v>73</v>
      </c>
      <c r="C28" s="20" t="s">
        <v>62</v>
      </c>
      <c r="D28" s="19">
        <v>24183830</v>
      </c>
      <c r="E28" s="19">
        <v>2580390</v>
      </c>
      <c r="F28" s="11">
        <f t="shared" si="0"/>
        <v>0.10669898026904755</v>
      </c>
      <c r="G28" s="19">
        <v>21603435</v>
      </c>
      <c r="H28" s="19">
        <v>11947125</v>
      </c>
      <c r="I28" s="19">
        <v>1155845</v>
      </c>
      <c r="J28" s="11">
        <f t="shared" si="1"/>
        <v>0.09674670684369671</v>
      </c>
      <c r="K28" s="19">
        <v>10791275</v>
      </c>
      <c r="L28" s="19">
        <v>12236705</v>
      </c>
      <c r="M28" s="19">
        <v>1424545</v>
      </c>
      <c r="N28" s="11">
        <f t="shared" si="2"/>
        <v>0.11641573446446572</v>
      </c>
      <c r="O28" s="19">
        <v>10812160</v>
      </c>
    </row>
    <row r="29" spans="1:15" ht="12.75">
      <c r="A29" s="87"/>
      <c r="C29" s="20" t="s">
        <v>63</v>
      </c>
      <c r="D29" s="19">
        <v>1838855</v>
      </c>
      <c r="E29" s="19">
        <v>286520</v>
      </c>
      <c r="F29" s="10">
        <f t="shared" si="0"/>
        <v>0.15581435186569903</v>
      </c>
      <c r="G29" s="19">
        <v>1552335</v>
      </c>
      <c r="H29" s="19">
        <v>938280</v>
      </c>
      <c r="I29" s="19">
        <v>146445</v>
      </c>
      <c r="J29" s="10">
        <f t="shared" si="1"/>
        <v>0.15607814298503644</v>
      </c>
      <c r="K29" s="19">
        <v>791840</v>
      </c>
      <c r="L29" s="19">
        <v>900575</v>
      </c>
      <c r="M29" s="19">
        <v>140070</v>
      </c>
      <c r="N29" s="10">
        <f t="shared" si="2"/>
        <v>0.1555339644116259</v>
      </c>
      <c r="O29" s="19">
        <v>760495</v>
      </c>
    </row>
    <row r="30" spans="1:15" ht="12.75">
      <c r="A30" s="87"/>
      <c r="C30" s="20" t="s">
        <v>64</v>
      </c>
      <c r="D30" s="19">
        <v>4332665</v>
      </c>
      <c r="E30" s="19">
        <v>573375</v>
      </c>
      <c r="F30" s="10">
        <f t="shared" si="0"/>
        <v>0.13233771824039015</v>
      </c>
      <c r="G30" s="19">
        <v>3759290</v>
      </c>
      <c r="H30" s="19">
        <v>2211125</v>
      </c>
      <c r="I30" s="19">
        <v>290195</v>
      </c>
      <c r="J30" s="10">
        <f t="shared" si="1"/>
        <v>0.13124314545762902</v>
      </c>
      <c r="K30" s="19">
        <v>1920925</v>
      </c>
      <c r="L30" s="19">
        <v>2121545</v>
      </c>
      <c r="M30" s="19">
        <v>283180</v>
      </c>
      <c r="N30" s="10">
        <f t="shared" si="2"/>
        <v>0.13347819631447835</v>
      </c>
      <c r="O30" s="19">
        <v>1838365</v>
      </c>
    </row>
    <row r="31" spans="1:15" ht="12.75">
      <c r="A31" s="87"/>
      <c r="C31" s="20" t="s">
        <v>65</v>
      </c>
      <c r="D31" s="19">
        <v>2410055</v>
      </c>
      <c r="E31" s="19">
        <v>284405</v>
      </c>
      <c r="F31" s="10">
        <f t="shared" si="0"/>
        <v>0.11800768032264825</v>
      </c>
      <c r="G31" s="19">
        <v>2125650</v>
      </c>
      <c r="H31" s="19">
        <v>1221770</v>
      </c>
      <c r="I31" s="19">
        <v>128280</v>
      </c>
      <c r="J31" s="10">
        <f t="shared" si="1"/>
        <v>0.1049952118647536</v>
      </c>
      <c r="K31" s="19">
        <v>1093485</v>
      </c>
      <c r="L31" s="19">
        <v>1188285</v>
      </c>
      <c r="M31" s="19">
        <v>156120</v>
      </c>
      <c r="N31" s="10">
        <f t="shared" si="2"/>
        <v>0.13138262285562807</v>
      </c>
      <c r="O31" s="19">
        <v>1032160</v>
      </c>
    </row>
    <row r="32" spans="1:15" ht="12.75">
      <c r="A32" s="87"/>
      <c r="C32" s="20" t="s">
        <v>66</v>
      </c>
      <c r="D32" s="19">
        <v>3539510</v>
      </c>
      <c r="E32" s="19">
        <v>373380</v>
      </c>
      <c r="F32" s="10">
        <f t="shared" si="0"/>
        <v>0.10548917788055409</v>
      </c>
      <c r="G32" s="19">
        <v>3166130</v>
      </c>
      <c r="H32" s="19">
        <v>1732935</v>
      </c>
      <c r="I32" s="19">
        <v>153340</v>
      </c>
      <c r="J32" s="10">
        <f t="shared" si="1"/>
        <v>0.08848571931434243</v>
      </c>
      <c r="K32" s="19">
        <v>1579600</v>
      </c>
      <c r="L32" s="19">
        <v>1806570</v>
      </c>
      <c r="M32" s="19">
        <v>220040</v>
      </c>
      <c r="N32" s="10">
        <f t="shared" si="2"/>
        <v>0.1217998749010556</v>
      </c>
      <c r="O32" s="19">
        <v>1586530</v>
      </c>
    </row>
    <row r="33" spans="1:15" ht="12.75">
      <c r="A33" s="87"/>
      <c r="C33" s="20" t="s">
        <v>67</v>
      </c>
      <c r="D33" s="19">
        <v>4412875</v>
      </c>
      <c r="E33" s="19">
        <v>416925</v>
      </c>
      <c r="F33" s="10">
        <f t="shared" si="0"/>
        <v>0.09447922272894654</v>
      </c>
      <c r="G33" s="19">
        <v>3995950</v>
      </c>
      <c r="H33" s="19">
        <v>2165095</v>
      </c>
      <c r="I33" s="19">
        <v>181575</v>
      </c>
      <c r="J33" s="10">
        <f t="shared" si="1"/>
        <v>0.0838646803027119</v>
      </c>
      <c r="K33" s="19">
        <v>1983515</v>
      </c>
      <c r="L33" s="19">
        <v>2247785</v>
      </c>
      <c r="M33" s="19">
        <v>235350</v>
      </c>
      <c r="N33" s="10">
        <f t="shared" si="2"/>
        <v>0.10470307435986982</v>
      </c>
      <c r="O33" s="19">
        <v>2012435</v>
      </c>
    </row>
    <row r="34" spans="1:15" ht="12.75">
      <c r="A34" s="87"/>
      <c r="C34" s="20" t="s">
        <v>68</v>
      </c>
      <c r="D34" s="19">
        <v>3613910</v>
      </c>
      <c r="E34" s="19">
        <v>261500</v>
      </c>
      <c r="F34" s="10">
        <f t="shared" si="0"/>
        <v>0.0723593005913263</v>
      </c>
      <c r="G34" s="19">
        <v>3352410</v>
      </c>
      <c r="H34" s="19">
        <v>1781260</v>
      </c>
      <c r="I34" s="19">
        <v>120425</v>
      </c>
      <c r="J34" s="10">
        <f t="shared" si="1"/>
        <v>0.06760663799782177</v>
      </c>
      <c r="K34" s="19">
        <v>1660835</v>
      </c>
      <c r="L34" s="19">
        <v>1832645</v>
      </c>
      <c r="M34" s="19">
        <v>141075</v>
      </c>
      <c r="N34" s="10">
        <f t="shared" si="2"/>
        <v>0.07697890207868954</v>
      </c>
      <c r="O34" s="19">
        <v>1691570</v>
      </c>
    </row>
    <row r="35" spans="1:15" ht="12.75">
      <c r="A35" s="87"/>
      <c r="C35" s="20" t="s">
        <v>69</v>
      </c>
      <c r="D35" s="19">
        <v>2086140</v>
      </c>
      <c r="E35" s="19">
        <v>168750</v>
      </c>
      <c r="F35" s="10">
        <f t="shared" si="0"/>
        <v>0.08089102361298858</v>
      </c>
      <c r="G35" s="19">
        <v>1917390</v>
      </c>
      <c r="H35" s="19">
        <v>1023305</v>
      </c>
      <c r="I35" s="19">
        <v>71190</v>
      </c>
      <c r="J35" s="10">
        <f t="shared" si="1"/>
        <v>0.06956870141355705</v>
      </c>
      <c r="K35" s="19">
        <v>952110</v>
      </c>
      <c r="L35" s="19">
        <v>1062835</v>
      </c>
      <c r="M35" s="19">
        <v>97560</v>
      </c>
      <c r="N35" s="10">
        <f t="shared" si="2"/>
        <v>0.09179223491887263</v>
      </c>
      <c r="O35" s="19">
        <v>965275</v>
      </c>
    </row>
    <row r="36" spans="1:15" ht="12.75">
      <c r="A36" s="87"/>
      <c r="C36" s="20" t="s">
        <v>70</v>
      </c>
      <c r="D36" s="19">
        <v>1335365</v>
      </c>
      <c r="E36" s="19">
        <v>130185</v>
      </c>
      <c r="F36" s="10">
        <f t="shared" si="0"/>
        <v>0.0974901993088032</v>
      </c>
      <c r="G36" s="19">
        <v>1205180</v>
      </c>
      <c r="H36" s="19">
        <v>623420</v>
      </c>
      <c r="I36" s="19">
        <v>45510</v>
      </c>
      <c r="J36" s="10">
        <f t="shared" si="1"/>
        <v>0.07300054537871739</v>
      </c>
      <c r="K36" s="19">
        <v>577905</v>
      </c>
      <c r="L36" s="19">
        <v>711950</v>
      </c>
      <c r="M36" s="19">
        <v>84675</v>
      </c>
      <c r="N36" s="10">
        <f t="shared" si="2"/>
        <v>0.11893391389844793</v>
      </c>
      <c r="O36" s="19">
        <v>627275</v>
      </c>
    </row>
    <row r="37" spans="1:15" ht="12.75">
      <c r="A37" s="87"/>
      <c r="C37" s="20" t="s">
        <v>71</v>
      </c>
      <c r="D37" s="19">
        <v>614450</v>
      </c>
      <c r="E37" s="19">
        <v>85350</v>
      </c>
      <c r="F37" s="10">
        <f t="shared" si="0"/>
        <v>0.13890471153063716</v>
      </c>
      <c r="G37" s="19">
        <v>529100</v>
      </c>
      <c r="H37" s="19">
        <v>249935</v>
      </c>
      <c r="I37" s="19">
        <v>18880</v>
      </c>
      <c r="J37" s="10">
        <f t="shared" si="1"/>
        <v>0.07553964030647968</v>
      </c>
      <c r="K37" s="19">
        <v>231055</v>
      </c>
      <c r="L37" s="19">
        <v>364510</v>
      </c>
      <c r="M37" s="19">
        <v>66460</v>
      </c>
      <c r="N37" s="10">
        <f t="shared" si="2"/>
        <v>0.18232695947984967</v>
      </c>
      <c r="O37" s="19">
        <v>298050</v>
      </c>
    </row>
    <row r="38" spans="1:15" ht="12.75">
      <c r="A38" s="87"/>
      <c r="D38" s="19"/>
      <c r="E38" s="19"/>
      <c r="G38" s="19"/>
      <c r="H38" s="19"/>
      <c r="I38" s="19"/>
      <c r="K38" s="19"/>
      <c r="L38" s="19"/>
      <c r="M38" s="19"/>
      <c r="O38" s="19"/>
    </row>
    <row r="39" spans="1:15" ht="12.75">
      <c r="A39" s="87"/>
      <c r="B39" s="30" t="s">
        <v>74</v>
      </c>
      <c r="C39" s="20" t="s">
        <v>62</v>
      </c>
      <c r="D39" s="19">
        <v>289180</v>
      </c>
      <c r="E39" s="19">
        <v>45550</v>
      </c>
      <c r="F39" s="11">
        <f t="shared" si="0"/>
        <v>0.15751435092330038</v>
      </c>
      <c r="G39" s="19">
        <v>243635</v>
      </c>
      <c r="H39" s="19">
        <v>143215</v>
      </c>
      <c r="I39" s="19">
        <v>21185</v>
      </c>
      <c r="J39" s="11">
        <f t="shared" si="1"/>
        <v>0.14792444925461717</v>
      </c>
      <c r="K39" s="19">
        <v>122025</v>
      </c>
      <c r="L39" s="19">
        <v>145965</v>
      </c>
      <c r="M39" s="19">
        <v>24365</v>
      </c>
      <c r="N39" s="11">
        <f t="shared" si="2"/>
        <v>0.1669235775699654</v>
      </c>
      <c r="O39" s="19">
        <v>121600</v>
      </c>
    </row>
    <row r="40" spans="1:15" ht="12.75">
      <c r="A40" s="87"/>
      <c r="C40" s="20" t="s">
        <v>63</v>
      </c>
      <c r="D40" s="19">
        <v>36005</v>
      </c>
      <c r="E40" s="19">
        <v>8145</v>
      </c>
      <c r="F40" s="10">
        <f t="shared" si="0"/>
        <v>0.22621858075267323</v>
      </c>
      <c r="G40" s="19">
        <v>27860</v>
      </c>
      <c r="H40" s="19">
        <v>18610</v>
      </c>
      <c r="I40" s="19">
        <v>4150</v>
      </c>
      <c r="J40" s="10">
        <f t="shared" si="1"/>
        <v>0.2229983879634605</v>
      </c>
      <c r="K40" s="19">
        <v>14455</v>
      </c>
      <c r="L40" s="19">
        <v>17400</v>
      </c>
      <c r="M40" s="19">
        <v>3990</v>
      </c>
      <c r="N40" s="10">
        <f t="shared" si="2"/>
        <v>0.2293103448275862</v>
      </c>
      <c r="O40" s="19">
        <v>13405</v>
      </c>
    </row>
    <row r="41" spans="1:15" ht="12.75">
      <c r="A41" s="87"/>
      <c r="C41" s="20" t="s">
        <v>64</v>
      </c>
      <c r="D41" s="19">
        <v>57995</v>
      </c>
      <c r="E41" s="19">
        <v>11405</v>
      </c>
      <c r="F41" s="10">
        <f t="shared" si="0"/>
        <v>0.19665488404172773</v>
      </c>
      <c r="G41" s="19">
        <v>46590</v>
      </c>
      <c r="H41" s="19">
        <v>30605</v>
      </c>
      <c r="I41" s="19">
        <v>5935</v>
      </c>
      <c r="J41" s="10">
        <f t="shared" si="1"/>
        <v>0.19392256167292926</v>
      </c>
      <c r="K41" s="19">
        <v>24665</v>
      </c>
      <c r="L41" s="19">
        <v>27390</v>
      </c>
      <c r="M41" s="19">
        <v>5470</v>
      </c>
      <c r="N41" s="10">
        <f t="shared" si="2"/>
        <v>0.19970792259948886</v>
      </c>
      <c r="O41" s="19">
        <v>21925</v>
      </c>
    </row>
    <row r="42" spans="1:15" ht="12.75">
      <c r="A42" s="87"/>
      <c r="C42" s="20" t="s">
        <v>65</v>
      </c>
      <c r="D42" s="19">
        <v>24320</v>
      </c>
      <c r="E42" s="19">
        <v>3500</v>
      </c>
      <c r="F42" s="10">
        <f t="shared" si="0"/>
        <v>0.14391447368421054</v>
      </c>
      <c r="G42" s="19">
        <v>20825</v>
      </c>
      <c r="H42" s="19">
        <v>13825</v>
      </c>
      <c r="I42" s="19">
        <v>1955</v>
      </c>
      <c r="J42" s="10">
        <f t="shared" si="1"/>
        <v>0.14141048824593128</v>
      </c>
      <c r="K42" s="19">
        <v>11865</v>
      </c>
      <c r="L42" s="19">
        <v>10500</v>
      </c>
      <c r="M42" s="19">
        <v>1540</v>
      </c>
      <c r="N42" s="10">
        <f t="shared" si="2"/>
        <v>0.14666666666666667</v>
      </c>
      <c r="O42" s="19">
        <v>8960</v>
      </c>
    </row>
    <row r="43" spans="1:15" ht="12.75">
      <c r="A43" s="87"/>
      <c r="C43" s="20" t="s">
        <v>66</v>
      </c>
      <c r="D43" s="19">
        <v>28225</v>
      </c>
      <c r="E43" s="19">
        <v>3530</v>
      </c>
      <c r="F43" s="10">
        <f t="shared" si="0"/>
        <v>0.125066430469442</v>
      </c>
      <c r="G43" s="19">
        <v>24695</v>
      </c>
      <c r="H43" s="19">
        <v>14730</v>
      </c>
      <c r="I43" s="19">
        <v>1575</v>
      </c>
      <c r="J43" s="10">
        <f t="shared" si="1"/>
        <v>0.10692464358452139</v>
      </c>
      <c r="K43" s="19">
        <v>13155</v>
      </c>
      <c r="L43" s="19">
        <v>13495</v>
      </c>
      <c r="M43" s="19">
        <v>1960</v>
      </c>
      <c r="N43" s="10">
        <f t="shared" si="2"/>
        <v>0.14523897739903668</v>
      </c>
      <c r="O43" s="19">
        <v>11540</v>
      </c>
    </row>
    <row r="44" spans="1:15" ht="12.75">
      <c r="A44" s="87"/>
      <c r="C44" s="20" t="s">
        <v>67</v>
      </c>
      <c r="D44" s="19">
        <v>32240</v>
      </c>
      <c r="E44" s="19">
        <v>4285</v>
      </c>
      <c r="F44" s="10">
        <f t="shared" si="0"/>
        <v>0.13290942928039703</v>
      </c>
      <c r="G44" s="19">
        <v>27950</v>
      </c>
      <c r="H44" s="19">
        <v>16470</v>
      </c>
      <c r="I44" s="19">
        <v>2000</v>
      </c>
      <c r="J44" s="10">
        <f t="shared" si="1"/>
        <v>0.12143290831815422</v>
      </c>
      <c r="K44" s="19">
        <v>14470</v>
      </c>
      <c r="L44" s="19">
        <v>15765</v>
      </c>
      <c r="M44" s="19">
        <v>2285</v>
      </c>
      <c r="N44" s="10">
        <f t="shared" si="2"/>
        <v>0.14494132572153504</v>
      </c>
      <c r="O44" s="19">
        <v>13480</v>
      </c>
    </row>
    <row r="45" spans="1:15" ht="12.75">
      <c r="A45" s="87"/>
      <c r="C45" s="20" t="s">
        <v>68</v>
      </c>
      <c r="D45" s="19">
        <v>31390</v>
      </c>
      <c r="E45" s="19">
        <v>3525</v>
      </c>
      <c r="F45" s="10">
        <f t="shared" si="0"/>
        <v>0.11229690984389933</v>
      </c>
      <c r="G45" s="19">
        <v>27865</v>
      </c>
      <c r="H45" s="19">
        <v>15400</v>
      </c>
      <c r="I45" s="19">
        <v>1695</v>
      </c>
      <c r="J45" s="10">
        <f t="shared" si="1"/>
        <v>0.11006493506493506</v>
      </c>
      <c r="K45" s="19">
        <v>13705</v>
      </c>
      <c r="L45" s="19">
        <v>15990</v>
      </c>
      <c r="M45" s="19">
        <v>1825</v>
      </c>
      <c r="N45" s="10">
        <f t="shared" si="2"/>
        <v>0.11413383364602876</v>
      </c>
      <c r="O45" s="19">
        <v>14165</v>
      </c>
    </row>
    <row r="46" spans="1:15" ht="12.75">
      <c r="A46" s="87"/>
      <c r="C46" s="20" t="s">
        <v>69</v>
      </c>
      <c r="D46" s="19">
        <v>26835</v>
      </c>
      <c r="E46" s="19">
        <v>3410</v>
      </c>
      <c r="F46" s="10">
        <f t="shared" si="0"/>
        <v>0.1270728526178498</v>
      </c>
      <c r="G46" s="19">
        <v>23425</v>
      </c>
      <c r="H46" s="19">
        <v>12340</v>
      </c>
      <c r="I46" s="19">
        <v>1495</v>
      </c>
      <c r="J46" s="10">
        <f t="shared" si="1"/>
        <v>0.12115072933549433</v>
      </c>
      <c r="K46" s="19">
        <v>10845</v>
      </c>
      <c r="L46" s="19">
        <v>14500</v>
      </c>
      <c r="M46" s="19">
        <v>1920</v>
      </c>
      <c r="N46" s="10">
        <f t="shared" si="2"/>
        <v>0.13241379310344828</v>
      </c>
      <c r="O46" s="19">
        <v>12580</v>
      </c>
    </row>
    <row r="47" spans="1:15" ht="12.75">
      <c r="A47" s="87"/>
      <c r="C47" s="20" t="s">
        <v>70</v>
      </c>
      <c r="D47" s="19">
        <v>28640</v>
      </c>
      <c r="E47" s="19">
        <v>3765</v>
      </c>
      <c r="F47" s="10">
        <f t="shared" si="0"/>
        <v>0.1314594972067039</v>
      </c>
      <c r="G47" s="19">
        <v>24880</v>
      </c>
      <c r="H47" s="19">
        <v>12455</v>
      </c>
      <c r="I47" s="19">
        <v>1360</v>
      </c>
      <c r="J47" s="10">
        <f t="shared" si="1"/>
        <v>0.10919309514251305</v>
      </c>
      <c r="K47" s="19">
        <v>11095</v>
      </c>
      <c r="L47" s="19">
        <v>16190</v>
      </c>
      <c r="M47" s="19">
        <v>2405</v>
      </c>
      <c r="N47" s="10">
        <f t="shared" si="2"/>
        <v>0.14854848672019766</v>
      </c>
      <c r="O47" s="19">
        <v>13780</v>
      </c>
    </row>
    <row r="48" spans="1:15" ht="12.75">
      <c r="A48" s="87"/>
      <c r="C48" s="20" t="s">
        <v>71</v>
      </c>
      <c r="D48" s="19">
        <v>23520</v>
      </c>
      <c r="E48" s="19">
        <v>3980</v>
      </c>
      <c r="F48" s="10">
        <f t="shared" si="0"/>
        <v>0.16921768707482993</v>
      </c>
      <c r="G48" s="19">
        <v>19540</v>
      </c>
      <c r="H48" s="19">
        <v>8785</v>
      </c>
      <c r="I48" s="19">
        <v>1015</v>
      </c>
      <c r="J48" s="10">
        <f t="shared" si="1"/>
        <v>0.11553784860557768</v>
      </c>
      <c r="K48" s="19">
        <v>7765</v>
      </c>
      <c r="L48" s="19">
        <v>14740</v>
      </c>
      <c r="M48" s="19">
        <v>2965</v>
      </c>
      <c r="N48" s="10">
        <f t="shared" si="2"/>
        <v>0.20115332428765265</v>
      </c>
      <c r="O48" s="19">
        <v>11770</v>
      </c>
    </row>
    <row r="49" spans="1:15" ht="12.75">
      <c r="A49" s="34"/>
      <c r="D49" s="19"/>
      <c r="E49" s="19"/>
      <c r="G49" s="19"/>
      <c r="H49" s="19"/>
      <c r="I49" s="19"/>
      <c r="K49" s="19"/>
      <c r="L49" s="19"/>
      <c r="M49" s="19"/>
      <c r="O49" s="19"/>
    </row>
    <row r="50" spans="1:15" ht="25.5">
      <c r="A50" s="87" t="s">
        <v>8</v>
      </c>
      <c r="B50" s="30" t="s">
        <v>61</v>
      </c>
      <c r="C50" s="20" t="s">
        <v>62</v>
      </c>
      <c r="D50" s="19">
        <v>961830</v>
      </c>
      <c r="E50" s="19">
        <v>97900</v>
      </c>
      <c r="F50" s="11">
        <f t="shared" si="0"/>
        <v>0.10178513874593223</v>
      </c>
      <c r="G50" s="19">
        <v>863930</v>
      </c>
      <c r="H50" s="19">
        <v>470080</v>
      </c>
      <c r="I50" s="19">
        <v>42430</v>
      </c>
      <c r="J50" s="11">
        <f t="shared" si="1"/>
        <v>0.09026123213070116</v>
      </c>
      <c r="K50" s="19">
        <v>427655</v>
      </c>
      <c r="L50" s="19">
        <v>491750</v>
      </c>
      <c r="M50" s="19">
        <v>55470</v>
      </c>
      <c r="N50" s="11">
        <f t="shared" si="2"/>
        <v>0.11280122013218098</v>
      </c>
      <c r="O50" s="19">
        <v>436280</v>
      </c>
    </row>
    <row r="51" spans="1:15" ht="12.75" customHeight="1">
      <c r="A51" s="88"/>
      <c r="C51" s="20" t="s">
        <v>63</v>
      </c>
      <c r="D51" s="19">
        <v>70380</v>
      </c>
      <c r="E51" s="19">
        <v>12330</v>
      </c>
      <c r="F51" s="10">
        <f t="shared" si="0"/>
        <v>0.17519181585677748</v>
      </c>
      <c r="G51" s="19">
        <v>58050</v>
      </c>
      <c r="H51" s="19">
        <v>36260</v>
      </c>
      <c r="I51" s="19">
        <v>6515</v>
      </c>
      <c r="J51" s="10">
        <f t="shared" si="1"/>
        <v>0.1796745725317154</v>
      </c>
      <c r="K51" s="19">
        <v>29745</v>
      </c>
      <c r="L51" s="19">
        <v>34120</v>
      </c>
      <c r="M51" s="19">
        <v>5815</v>
      </c>
      <c r="N51" s="10">
        <f t="shared" si="2"/>
        <v>0.17042790152403284</v>
      </c>
      <c r="O51" s="19">
        <v>28305</v>
      </c>
    </row>
    <row r="52" spans="1:15" ht="12.75">
      <c r="A52" s="88"/>
      <c r="C52" s="20" t="s">
        <v>64</v>
      </c>
      <c r="D52" s="19">
        <v>162750</v>
      </c>
      <c r="E52" s="19">
        <v>20895</v>
      </c>
      <c r="F52" s="10">
        <f t="shared" si="0"/>
        <v>0.12838709677419355</v>
      </c>
      <c r="G52" s="19">
        <v>141855</v>
      </c>
      <c r="H52" s="19">
        <v>83190</v>
      </c>
      <c r="I52" s="19">
        <v>10445</v>
      </c>
      <c r="J52" s="10">
        <f t="shared" si="1"/>
        <v>0.12555595624474095</v>
      </c>
      <c r="K52" s="19">
        <v>72745</v>
      </c>
      <c r="L52" s="19">
        <v>79565</v>
      </c>
      <c r="M52" s="19">
        <v>10450</v>
      </c>
      <c r="N52" s="10">
        <f t="shared" si="2"/>
        <v>0.13133915666436247</v>
      </c>
      <c r="O52" s="19">
        <v>69110</v>
      </c>
    </row>
    <row r="53" spans="1:15" ht="12.75">
      <c r="A53" s="88"/>
      <c r="C53" s="20" t="s">
        <v>65</v>
      </c>
      <c r="D53" s="19">
        <v>88125</v>
      </c>
      <c r="E53" s="19">
        <v>9665</v>
      </c>
      <c r="F53" s="10">
        <f t="shared" si="0"/>
        <v>0.10967375886524823</v>
      </c>
      <c r="G53" s="19">
        <v>78455</v>
      </c>
      <c r="H53" s="19">
        <v>44145</v>
      </c>
      <c r="I53" s="19">
        <v>3980</v>
      </c>
      <c r="J53" s="10">
        <f t="shared" si="1"/>
        <v>0.09015743572318496</v>
      </c>
      <c r="K53" s="19">
        <v>40170</v>
      </c>
      <c r="L53" s="19">
        <v>43970</v>
      </c>
      <c r="M53" s="19">
        <v>5690</v>
      </c>
      <c r="N53" s="10">
        <f t="shared" si="2"/>
        <v>0.12940641346372528</v>
      </c>
      <c r="O53" s="19">
        <v>38285</v>
      </c>
    </row>
    <row r="54" spans="1:15" ht="12.75">
      <c r="A54" s="88"/>
      <c r="C54" s="20" t="s">
        <v>66</v>
      </c>
      <c r="D54" s="19">
        <v>123700</v>
      </c>
      <c r="E54" s="19">
        <v>12805</v>
      </c>
      <c r="F54" s="10">
        <f t="shared" si="0"/>
        <v>0.10351657235246564</v>
      </c>
      <c r="G54" s="19">
        <v>110895</v>
      </c>
      <c r="H54" s="19">
        <v>61525</v>
      </c>
      <c r="I54" s="19">
        <v>5245</v>
      </c>
      <c r="J54" s="10">
        <f t="shared" si="1"/>
        <v>0.08524989841527834</v>
      </c>
      <c r="K54" s="19">
        <v>56285</v>
      </c>
      <c r="L54" s="19">
        <v>62175</v>
      </c>
      <c r="M54" s="19">
        <v>7565</v>
      </c>
      <c r="N54" s="10">
        <f t="shared" si="2"/>
        <v>0.12167269802975472</v>
      </c>
      <c r="O54" s="19">
        <v>54610</v>
      </c>
    </row>
    <row r="55" spans="1:15" ht="12.75">
      <c r="A55" s="88"/>
      <c r="C55" s="20" t="s">
        <v>67</v>
      </c>
      <c r="D55" s="19">
        <v>155165</v>
      </c>
      <c r="E55" s="19">
        <v>13180</v>
      </c>
      <c r="F55" s="10">
        <f t="shared" si="0"/>
        <v>0.08494183610994747</v>
      </c>
      <c r="G55" s="19">
        <v>141990</v>
      </c>
      <c r="H55" s="19">
        <v>76715</v>
      </c>
      <c r="I55" s="19">
        <v>5630</v>
      </c>
      <c r="J55" s="10">
        <f t="shared" si="1"/>
        <v>0.07338851593560582</v>
      </c>
      <c r="K55" s="19">
        <v>71085</v>
      </c>
      <c r="L55" s="19">
        <v>78450</v>
      </c>
      <c r="M55" s="19">
        <v>7545</v>
      </c>
      <c r="N55" s="10">
        <f t="shared" si="2"/>
        <v>0.09617590822179732</v>
      </c>
      <c r="O55" s="19">
        <v>70905</v>
      </c>
    </row>
    <row r="56" spans="1:15" ht="12.75">
      <c r="A56" s="88"/>
      <c r="C56" s="20" t="s">
        <v>68</v>
      </c>
      <c r="D56" s="19">
        <v>137195</v>
      </c>
      <c r="E56" s="19">
        <v>8825</v>
      </c>
      <c r="F56" s="10">
        <f t="shared" si="0"/>
        <v>0.06432450162177922</v>
      </c>
      <c r="G56" s="19">
        <v>128370</v>
      </c>
      <c r="H56" s="19">
        <v>67115</v>
      </c>
      <c r="I56" s="19">
        <v>4010</v>
      </c>
      <c r="J56" s="10">
        <f t="shared" si="1"/>
        <v>0.05974819339938911</v>
      </c>
      <c r="K56" s="19">
        <v>63100</v>
      </c>
      <c r="L56" s="19">
        <v>70080</v>
      </c>
      <c r="M56" s="19">
        <v>4815</v>
      </c>
      <c r="N56" s="10">
        <f t="shared" si="2"/>
        <v>0.06870719178082192</v>
      </c>
      <c r="O56" s="19">
        <v>65265</v>
      </c>
    </row>
    <row r="57" spans="1:15" ht="12.75">
      <c r="A57" s="88"/>
      <c r="C57" s="20" t="s">
        <v>69</v>
      </c>
      <c r="D57" s="19">
        <v>87165</v>
      </c>
      <c r="E57" s="19">
        <v>7580</v>
      </c>
      <c r="F57" s="10">
        <f t="shared" si="0"/>
        <v>0.08696150978030173</v>
      </c>
      <c r="G57" s="19">
        <v>79585</v>
      </c>
      <c r="H57" s="19">
        <v>42530</v>
      </c>
      <c r="I57" s="19">
        <v>3250</v>
      </c>
      <c r="J57" s="10">
        <f t="shared" si="1"/>
        <v>0.0764166470726546</v>
      </c>
      <c r="K57" s="19">
        <v>39285</v>
      </c>
      <c r="L57" s="19">
        <v>44630</v>
      </c>
      <c r="M57" s="19">
        <v>4330</v>
      </c>
      <c r="N57" s="10">
        <f t="shared" si="2"/>
        <v>0.09701994174322205</v>
      </c>
      <c r="O57" s="19">
        <v>40300</v>
      </c>
    </row>
    <row r="58" spans="1:15" ht="12.75">
      <c r="A58" s="88"/>
      <c r="C58" s="20" t="s">
        <v>70</v>
      </c>
      <c r="D58" s="19">
        <v>71405</v>
      </c>
      <c r="E58" s="19">
        <v>5350</v>
      </c>
      <c r="F58" s="10">
        <f t="shared" si="0"/>
        <v>0.07492472515930257</v>
      </c>
      <c r="G58" s="19">
        <v>66055</v>
      </c>
      <c r="H58" s="19">
        <v>32880</v>
      </c>
      <c r="I58" s="19">
        <v>1855</v>
      </c>
      <c r="J58" s="10">
        <f t="shared" si="1"/>
        <v>0.05641727493917275</v>
      </c>
      <c r="K58" s="19">
        <v>31025</v>
      </c>
      <c r="L58" s="19">
        <v>38525</v>
      </c>
      <c r="M58" s="19">
        <v>3495</v>
      </c>
      <c r="N58" s="10">
        <f t="shared" si="2"/>
        <v>0.09072031148604802</v>
      </c>
      <c r="O58" s="19">
        <v>35030</v>
      </c>
    </row>
    <row r="59" spans="1:15" ht="12.75">
      <c r="A59" s="88"/>
      <c r="C59" s="20" t="s">
        <v>71</v>
      </c>
      <c r="D59" s="19">
        <v>65945</v>
      </c>
      <c r="E59" s="19">
        <v>7265</v>
      </c>
      <c r="F59" s="10">
        <f t="shared" si="0"/>
        <v>0.11016756387899007</v>
      </c>
      <c r="G59" s="19">
        <v>58675</v>
      </c>
      <c r="H59" s="19">
        <v>25710</v>
      </c>
      <c r="I59" s="19">
        <v>1500</v>
      </c>
      <c r="J59" s="10">
        <f t="shared" si="1"/>
        <v>0.058343057176196034</v>
      </c>
      <c r="K59" s="19">
        <v>24210</v>
      </c>
      <c r="L59" s="19">
        <v>40230</v>
      </c>
      <c r="M59" s="19">
        <v>5765</v>
      </c>
      <c r="N59" s="10">
        <f t="shared" si="2"/>
        <v>0.1433010191399453</v>
      </c>
      <c r="O59" s="19">
        <v>34465</v>
      </c>
    </row>
    <row r="60" spans="1:15" ht="12.75">
      <c r="A60" s="88"/>
      <c r="D60" s="19"/>
      <c r="E60" s="19"/>
      <c r="G60" s="19"/>
      <c r="H60" s="19"/>
      <c r="I60" s="19"/>
      <c r="K60" s="19"/>
      <c r="L60" s="19"/>
      <c r="M60" s="19"/>
      <c r="O60" s="19"/>
    </row>
    <row r="61" spans="1:15" ht="12.75">
      <c r="A61" s="88"/>
      <c r="B61" s="30" t="s">
        <v>72</v>
      </c>
      <c r="C61" s="20" t="s">
        <v>62</v>
      </c>
      <c r="D61" s="19">
        <v>134275</v>
      </c>
      <c r="E61" s="19">
        <v>19205</v>
      </c>
      <c r="F61" s="11">
        <f t="shared" si="0"/>
        <v>0.14302736920498976</v>
      </c>
      <c r="G61" s="19">
        <v>115075</v>
      </c>
      <c r="H61" s="19">
        <v>61400</v>
      </c>
      <c r="I61" s="19">
        <v>7280</v>
      </c>
      <c r="J61" s="11">
        <f t="shared" si="1"/>
        <v>0.11856677524429968</v>
      </c>
      <c r="K61" s="19">
        <v>54115</v>
      </c>
      <c r="L61" s="19">
        <v>72885</v>
      </c>
      <c r="M61" s="19">
        <v>11920</v>
      </c>
      <c r="N61" s="11">
        <f t="shared" si="2"/>
        <v>0.1635453111065377</v>
      </c>
      <c r="O61" s="19">
        <v>60960</v>
      </c>
    </row>
    <row r="62" spans="1:15" ht="12.75">
      <c r="A62" s="88"/>
      <c r="C62" s="20" t="s">
        <v>63</v>
      </c>
      <c r="D62" s="19">
        <v>2080</v>
      </c>
      <c r="E62" s="19">
        <v>500</v>
      </c>
      <c r="F62" s="10">
        <f t="shared" si="0"/>
        <v>0.2403846153846154</v>
      </c>
      <c r="G62" s="19">
        <v>1580</v>
      </c>
      <c r="H62" s="19">
        <v>1210</v>
      </c>
      <c r="I62" s="19">
        <v>325</v>
      </c>
      <c r="J62" s="21">
        <f t="shared" si="1"/>
        <v>0.26859504132231404</v>
      </c>
      <c r="K62" s="19">
        <v>885</v>
      </c>
      <c r="L62" s="19">
        <v>870</v>
      </c>
      <c r="M62" s="19">
        <v>175</v>
      </c>
      <c r="N62" s="10">
        <f t="shared" si="2"/>
        <v>0.20114942528735633</v>
      </c>
      <c r="O62" s="19">
        <v>695</v>
      </c>
    </row>
    <row r="63" spans="1:15" ht="12.75">
      <c r="A63" s="88"/>
      <c r="C63" s="20" t="s">
        <v>64</v>
      </c>
      <c r="D63" s="19">
        <v>5615</v>
      </c>
      <c r="E63" s="19">
        <v>1055</v>
      </c>
      <c r="F63" s="10">
        <f t="shared" si="0"/>
        <v>0.18788958147818344</v>
      </c>
      <c r="G63" s="19">
        <v>4565</v>
      </c>
      <c r="H63" s="19">
        <v>3230</v>
      </c>
      <c r="I63" s="19">
        <v>615</v>
      </c>
      <c r="J63" s="10">
        <f t="shared" si="1"/>
        <v>0.19040247678018576</v>
      </c>
      <c r="K63" s="19">
        <v>2615</v>
      </c>
      <c r="L63" s="19">
        <v>2385</v>
      </c>
      <c r="M63" s="19">
        <v>435</v>
      </c>
      <c r="N63" s="10">
        <f t="shared" si="2"/>
        <v>0.18238993710691823</v>
      </c>
      <c r="O63" s="19">
        <v>1945</v>
      </c>
    </row>
    <row r="64" spans="1:15" ht="12.75">
      <c r="A64" s="88"/>
      <c r="C64" s="20" t="s">
        <v>65</v>
      </c>
      <c r="D64" s="19">
        <v>3160</v>
      </c>
      <c r="E64" s="19">
        <v>550</v>
      </c>
      <c r="F64" s="10">
        <f t="shared" si="0"/>
        <v>0.17405063291139242</v>
      </c>
      <c r="G64" s="19">
        <v>2610</v>
      </c>
      <c r="H64" s="19">
        <v>1510</v>
      </c>
      <c r="I64" s="19">
        <v>265</v>
      </c>
      <c r="J64" s="10">
        <f t="shared" si="1"/>
        <v>0.17549668874172186</v>
      </c>
      <c r="K64" s="19">
        <v>1250</v>
      </c>
      <c r="L64" s="19">
        <v>1650</v>
      </c>
      <c r="M64" s="19">
        <v>285</v>
      </c>
      <c r="N64" s="10">
        <f t="shared" si="2"/>
        <v>0.17272727272727273</v>
      </c>
      <c r="O64" s="19">
        <v>1365</v>
      </c>
    </row>
    <row r="65" spans="1:15" ht="12.75">
      <c r="A65" s="88"/>
      <c r="C65" s="20" t="s">
        <v>66</v>
      </c>
      <c r="D65" s="19">
        <v>6065</v>
      </c>
      <c r="E65" s="19">
        <v>1300</v>
      </c>
      <c r="F65" s="10">
        <f t="shared" si="0"/>
        <v>0.21434460016488047</v>
      </c>
      <c r="G65" s="19">
        <v>4765</v>
      </c>
      <c r="H65" s="19">
        <v>3035</v>
      </c>
      <c r="I65" s="19">
        <v>575</v>
      </c>
      <c r="J65" s="10">
        <f t="shared" si="1"/>
        <v>0.18945634266886327</v>
      </c>
      <c r="K65" s="19">
        <v>2465</v>
      </c>
      <c r="L65" s="19">
        <v>3030</v>
      </c>
      <c r="M65" s="19">
        <v>730</v>
      </c>
      <c r="N65" s="10">
        <f t="shared" si="2"/>
        <v>0.24092409240924093</v>
      </c>
      <c r="O65" s="19">
        <v>2305</v>
      </c>
    </row>
    <row r="66" spans="1:15" ht="12.75">
      <c r="A66" s="88"/>
      <c r="C66" s="20" t="s">
        <v>67</v>
      </c>
      <c r="D66" s="19">
        <v>12560</v>
      </c>
      <c r="E66" s="19">
        <v>2340</v>
      </c>
      <c r="F66" s="10">
        <f t="shared" si="0"/>
        <v>0.18630573248407642</v>
      </c>
      <c r="G66" s="19">
        <v>10215</v>
      </c>
      <c r="H66" s="19">
        <v>6100</v>
      </c>
      <c r="I66" s="19">
        <v>1025</v>
      </c>
      <c r="J66" s="10">
        <f t="shared" si="1"/>
        <v>0.1680327868852459</v>
      </c>
      <c r="K66" s="19">
        <v>5075</v>
      </c>
      <c r="L66" s="19">
        <v>6460</v>
      </c>
      <c r="M66" s="19">
        <v>1320</v>
      </c>
      <c r="N66" s="10">
        <f t="shared" si="2"/>
        <v>0.2043343653250774</v>
      </c>
      <c r="O66" s="19">
        <v>5145</v>
      </c>
    </row>
    <row r="67" spans="1:15" ht="12.75">
      <c r="A67" s="88"/>
      <c r="C67" s="20" t="s">
        <v>68</v>
      </c>
      <c r="D67" s="19">
        <v>18145</v>
      </c>
      <c r="E67" s="19">
        <v>2705</v>
      </c>
      <c r="F67" s="10">
        <f t="shared" si="0"/>
        <v>0.14907688068338384</v>
      </c>
      <c r="G67" s="19">
        <v>15445</v>
      </c>
      <c r="H67" s="19">
        <v>8790</v>
      </c>
      <c r="I67" s="19">
        <v>1170</v>
      </c>
      <c r="J67" s="10">
        <f t="shared" si="1"/>
        <v>0.13310580204778158</v>
      </c>
      <c r="K67" s="19">
        <v>7625</v>
      </c>
      <c r="L67" s="19">
        <v>9360</v>
      </c>
      <c r="M67" s="19">
        <v>1535</v>
      </c>
      <c r="N67" s="10">
        <f t="shared" si="2"/>
        <v>0.1639957264957265</v>
      </c>
      <c r="O67" s="19">
        <v>7825</v>
      </c>
    </row>
    <row r="68" spans="1:15" ht="12.75">
      <c r="A68" s="88"/>
      <c r="C68" s="20" t="s">
        <v>69</v>
      </c>
      <c r="D68" s="19">
        <v>19955</v>
      </c>
      <c r="E68" s="19">
        <v>3275</v>
      </c>
      <c r="F68" s="10">
        <f t="shared" si="0"/>
        <v>0.16411926835379603</v>
      </c>
      <c r="G68" s="19">
        <v>16685</v>
      </c>
      <c r="H68" s="19">
        <v>9840</v>
      </c>
      <c r="I68" s="19">
        <v>1440</v>
      </c>
      <c r="J68" s="10">
        <f t="shared" si="1"/>
        <v>0.14634146341463414</v>
      </c>
      <c r="K68" s="19">
        <v>8400</v>
      </c>
      <c r="L68" s="19">
        <v>10115</v>
      </c>
      <c r="M68" s="19">
        <v>1830</v>
      </c>
      <c r="N68" s="10">
        <f t="shared" si="2"/>
        <v>0.18091942659416707</v>
      </c>
      <c r="O68" s="19">
        <v>8285</v>
      </c>
    </row>
    <row r="69" spans="1:15" ht="12.75">
      <c r="A69" s="88"/>
      <c r="C69" s="20" t="s">
        <v>70</v>
      </c>
      <c r="D69" s="19">
        <v>25660</v>
      </c>
      <c r="E69" s="19">
        <v>2535</v>
      </c>
      <c r="F69" s="10">
        <f t="shared" si="0"/>
        <v>0.09879189399844115</v>
      </c>
      <c r="G69" s="19">
        <v>23130</v>
      </c>
      <c r="H69" s="19">
        <v>11690</v>
      </c>
      <c r="I69" s="19">
        <v>800</v>
      </c>
      <c r="J69" s="10">
        <f t="shared" si="1"/>
        <v>0.06843455945252352</v>
      </c>
      <c r="K69" s="19">
        <v>10895</v>
      </c>
      <c r="L69" s="19">
        <v>13970</v>
      </c>
      <c r="M69" s="19">
        <v>1730</v>
      </c>
      <c r="N69" s="10">
        <f t="shared" si="2"/>
        <v>0.12383679312813171</v>
      </c>
      <c r="O69" s="19">
        <v>12240</v>
      </c>
    </row>
    <row r="70" spans="1:15" ht="12.75">
      <c r="A70" s="88"/>
      <c r="C70" s="20" t="s">
        <v>71</v>
      </c>
      <c r="D70" s="19">
        <v>41035</v>
      </c>
      <c r="E70" s="19">
        <v>4955</v>
      </c>
      <c r="F70" s="10">
        <f t="shared" si="0"/>
        <v>0.12075057877421713</v>
      </c>
      <c r="G70" s="19">
        <v>36085</v>
      </c>
      <c r="H70" s="19">
        <v>15985</v>
      </c>
      <c r="I70" s="19">
        <v>1065</v>
      </c>
      <c r="J70" s="10">
        <f t="shared" si="1"/>
        <v>0.06662496090084455</v>
      </c>
      <c r="K70" s="19">
        <v>14920</v>
      </c>
      <c r="L70" s="19">
        <v>25050</v>
      </c>
      <c r="M70" s="19">
        <v>3885</v>
      </c>
      <c r="N70" s="10">
        <f t="shared" si="2"/>
        <v>0.15508982035928143</v>
      </c>
      <c r="O70" s="19">
        <v>21165</v>
      </c>
    </row>
    <row r="71" spans="1:15" ht="12.75">
      <c r="A71" s="88"/>
      <c r="D71" s="19"/>
      <c r="E71" s="19"/>
      <c r="G71" s="19"/>
      <c r="H71" s="19"/>
      <c r="I71" s="19"/>
      <c r="K71" s="19"/>
      <c r="L71" s="19"/>
      <c r="M71" s="19"/>
      <c r="O71" s="19"/>
    </row>
    <row r="72" spans="1:15" ht="12.75">
      <c r="A72" s="88"/>
      <c r="B72" s="30" t="s">
        <v>73</v>
      </c>
      <c r="C72" s="20" t="s">
        <v>62</v>
      </c>
      <c r="D72" s="19">
        <v>818630</v>
      </c>
      <c r="E72" s="19">
        <v>77220</v>
      </c>
      <c r="F72" s="11">
        <f aca="true" t="shared" si="3" ref="F72:F135">+E72/D72</f>
        <v>0.09432832903753832</v>
      </c>
      <c r="G72" s="19">
        <v>741410</v>
      </c>
      <c r="H72" s="19">
        <v>404250</v>
      </c>
      <c r="I72" s="19">
        <v>34420</v>
      </c>
      <c r="J72" s="11">
        <f aca="true" t="shared" si="4" ref="J72:J135">+I72/H72</f>
        <v>0.08514533085961658</v>
      </c>
      <c r="K72" s="19">
        <v>369830</v>
      </c>
      <c r="L72" s="19">
        <v>414380</v>
      </c>
      <c r="M72" s="19">
        <v>42800</v>
      </c>
      <c r="N72" s="11">
        <f aca="true" t="shared" si="5" ref="N72:N135">+M72/L72</f>
        <v>0.10328683816786524</v>
      </c>
      <c r="O72" s="19">
        <v>371580</v>
      </c>
    </row>
    <row r="73" spans="1:15" ht="12.75">
      <c r="A73" s="88"/>
      <c r="C73" s="20" t="s">
        <v>63</v>
      </c>
      <c r="D73" s="19">
        <v>67200</v>
      </c>
      <c r="E73" s="19">
        <v>11575</v>
      </c>
      <c r="F73" s="10">
        <f t="shared" si="3"/>
        <v>0.1722470238095238</v>
      </c>
      <c r="G73" s="19">
        <v>55620</v>
      </c>
      <c r="H73" s="19">
        <v>34480</v>
      </c>
      <c r="I73" s="19">
        <v>6025</v>
      </c>
      <c r="J73" s="10">
        <f t="shared" si="4"/>
        <v>0.17473897911832947</v>
      </c>
      <c r="K73" s="19">
        <v>28460</v>
      </c>
      <c r="L73" s="19">
        <v>32715</v>
      </c>
      <c r="M73" s="19">
        <v>5550</v>
      </c>
      <c r="N73" s="10">
        <f t="shared" si="5"/>
        <v>0.16964695093993581</v>
      </c>
      <c r="O73" s="19">
        <v>27165</v>
      </c>
    </row>
    <row r="74" spans="1:15" ht="12.75">
      <c r="A74" s="88"/>
      <c r="C74" s="20" t="s">
        <v>64</v>
      </c>
      <c r="D74" s="19">
        <v>155235</v>
      </c>
      <c r="E74" s="19">
        <v>19365</v>
      </c>
      <c r="F74" s="10">
        <f t="shared" si="3"/>
        <v>0.12474635230457048</v>
      </c>
      <c r="G74" s="19">
        <v>135870</v>
      </c>
      <c r="H74" s="19">
        <v>78990</v>
      </c>
      <c r="I74" s="19">
        <v>9600</v>
      </c>
      <c r="J74" s="10">
        <f t="shared" si="4"/>
        <v>0.12153437143942271</v>
      </c>
      <c r="K74" s="19">
        <v>69395</v>
      </c>
      <c r="L74" s="19">
        <v>76240</v>
      </c>
      <c r="M74" s="19">
        <v>9770</v>
      </c>
      <c r="N74" s="10">
        <f t="shared" si="5"/>
        <v>0.12814795383001049</v>
      </c>
      <c r="O74" s="19">
        <v>66470</v>
      </c>
    </row>
    <row r="75" spans="1:15" ht="12.75">
      <c r="A75" s="88"/>
      <c r="C75" s="20" t="s">
        <v>65</v>
      </c>
      <c r="D75" s="19">
        <v>84270</v>
      </c>
      <c r="E75" s="19">
        <v>9010</v>
      </c>
      <c r="F75" s="10">
        <f t="shared" si="3"/>
        <v>0.1069182389937107</v>
      </c>
      <c r="G75" s="19">
        <v>75260</v>
      </c>
      <c r="H75" s="19">
        <v>42245</v>
      </c>
      <c r="I75" s="19">
        <v>3670</v>
      </c>
      <c r="J75" s="10">
        <f t="shared" si="4"/>
        <v>0.086874186294236</v>
      </c>
      <c r="K75" s="19">
        <v>38575</v>
      </c>
      <c r="L75" s="19">
        <v>42025</v>
      </c>
      <c r="M75" s="19">
        <v>5340</v>
      </c>
      <c r="N75" s="10">
        <f t="shared" si="5"/>
        <v>0.1270672218917311</v>
      </c>
      <c r="O75" s="19">
        <v>36685</v>
      </c>
    </row>
    <row r="76" spans="1:15" ht="12.75">
      <c r="A76" s="88"/>
      <c r="C76" s="20" t="s">
        <v>66</v>
      </c>
      <c r="D76" s="19">
        <v>116780</v>
      </c>
      <c r="E76" s="19">
        <v>11370</v>
      </c>
      <c r="F76" s="10">
        <f t="shared" si="3"/>
        <v>0.09736256208254838</v>
      </c>
      <c r="G76" s="19">
        <v>105405</v>
      </c>
      <c r="H76" s="19">
        <v>58050</v>
      </c>
      <c r="I76" s="19">
        <v>4620</v>
      </c>
      <c r="J76" s="10">
        <f t="shared" si="4"/>
        <v>0.07958656330749354</v>
      </c>
      <c r="K76" s="19">
        <v>53435</v>
      </c>
      <c r="L76" s="19">
        <v>58725</v>
      </c>
      <c r="M76" s="19">
        <v>6755</v>
      </c>
      <c r="N76" s="10">
        <f t="shared" si="5"/>
        <v>0.11502767134951043</v>
      </c>
      <c r="O76" s="19">
        <v>51970</v>
      </c>
    </row>
    <row r="77" spans="1:15" ht="12.75">
      <c r="A77" s="88"/>
      <c r="C77" s="20" t="s">
        <v>67</v>
      </c>
      <c r="D77" s="19">
        <v>141690</v>
      </c>
      <c r="E77" s="19">
        <v>10730</v>
      </c>
      <c r="F77" s="10">
        <f t="shared" si="3"/>
        <v>0.07572870350765756</v>
      </c>
      <c r="G77" s="19">
        <v>130960</v>
      </c>
      <c r="H77" s="19">
        <v>70145</v>
      </c>
      <c r="I77" s="19">
        <v>4545</v>
      </c>
      <c r="J77" s="10">
        <f t="shared" si="4"/>
        <v>0.06479435455128663</v>
      </c>
      <c r="K77" s="19">
        <v>65595</v>
      </c>
      <c r="L77" s="19">
        <v>71550</v>
      </c>
      <c r="M77" s="19">
        <v>6180</v>
      </c>
      <c r="N77" s="10">
        <f t="shared" si="5"/>
        <v>0.08637316561844864</v>
      </c>
      <c r="O77" s="19">
        <v>65365</v>
      </c>
    </row>
    <row r="78" spans="1:15" ht="12.75">
      <c r="A78" s="88"/>
      <c r="C78" s="20" t="s">
        <v>68</v>
      </c>
      <c r="D78" s="19">
        <v>118185</v>
      </c>
      <c r="E78" s="19">
        <v>6040</v>
      </c>
      <c r="F78" s="10">
        <f t="shared" si="3"/>
        <v>0.051106316368405465</v>
      </c>
      <c r="G78" s="19">
        <v>112145</v>
      </c>
      <c r="H78" s="19">
        <v>57935</v>
      </c>
      <c r="I78" s="19">
        <v>2795</v>
      </c>
      <c r="J78" s="10">
        <f t="shared" si="4"/>
        <v>0.04824372141192716</v>
      </c>
      <c r="K78" s="19">
        <v>55140</v>
      </c>
      <c r="L78" s="19">
        <v>60255</v>
      </c>
      <c r="M78" s="19">
        <v>3240</v>
      </c>
      <c r="N78" s="10">
        <f t="shared" si="5"/>
        <v>0.0537714712471994</v>
      </c>
      <c r="O78" s="19">
        <v>57005</v>
      </c>
    </row>
    <row r="79" spans="1:15" ht="12.75">
      <c r="A79" s="88"/>
      <c r="C79" s="20" t="s">
        <v>69</v>
      </c>
      <c r="D79" s="19">
        <v>66390</v>
      </c>
      <c r="E79" s="19">
        <v>4200</v>
      </c>
      <c r="F79" s="10">
        <f t="shared" si="3"/>
        <v>0.06326253953908721</v>
      </c>
      <c r="G79" s="19">
        <v>62190</v>
      </c>
      <c r="H79" s="19">
        <v>32270</v>
      </c>
      <c r="I79" s="19">
        <v>1755</v>
      </c>
      <c r="J79" s="10">
        <f t="shared" si="4"/>
        <v>0.054384877595289746</v>
      </c>
      <c r="K79" s="19">
        <v>30515</v>
      </c>
      <c r="L79" s="19">
        <v>34115</v>
      </c>
      <c r="M79" s="19">
        <v>2440</v>
      </c>
      <c r="N79" s="10">
        <f t="shared" si="5"/>
        <v>0.07152279056133666</v>
      </c>
      <c r="O79" s="19">
        <v>31675</v>
      </c>
    </row>
    <row r="80" spans="1:15" ht="12.75">
      <c r="A80" s="88"/>
      <c r="C80" s="20" t="s">
        <v>70</v>
      </c>
      <c r="D80" s="19">
        <v>44910</v>
      </c>
      <c r="E80" s="19">
        <v>2745</v>
      </c>
      <c r="F80" s="10">
        <f t="shared" si="3"/>
        <v>0.061122244488977955</v>
      </c>
      <c r="G80" s="19">
        <v>42165</v>
      </c>
      <c r="H80" s="19">
        <v>20770</v>
      </c>
      <c r="I80" s="19">
        <v>1025</v>
      </c>
      <c r="J80" s="10">
        <f t="shared" si="4"/>
        <v>0.04935002407318247</v>
      </c>
      <c r="K80" s="19">
        <v>19740</v>
      </c>
      <c r="L80" s="19">
        <v>24140</v>
      </c>
      <c r="M80" s="19">
        <v>1715</v>
      </c>
      <c r="N80" s="10">
        <f t="shared" si="5"/>
        <v>0.07104391052195526</v>
      </c>
      <c r="O80" s="19">
        <v>22425</v>
      </c>
    </row>
    <row r="81" spans="1:15" ht="12.75">
      <c r="A81" s="88"/>
      <c r="C81" s="20" t="s">
        <v>71</v>
      </c>
      <c r="D81" s="19">
        <v>23975</v>
      </c>
      <c r="E81" s="19">
        <v>2180</v>
      </c>
      <c r="F81" s="10">
        <f t="shared" si="3"/>
        <v>0.09092805005213764</v>
      </c>
      <c r="G81" s="19">
        <v>21790</v>
      </c>
      <c r="H81" s="19">
        <v>9360</v>
      </c>
      <c r="I81" s="19">
        <v>380</v>
      </c>
      <c r="J81" s="10">
        <f t="shared" si="4"/>
        <v>0.0405982905982906</v>
      </c>
      <c r="K81" s="19">
        <v>8980</v>
      </c>
      <c r="L81" s="19">
        <v>14615</v>
      </c>
      <c r="M81" s="19">
        <v>1800</v>
      </c>
      <c r="N81" s="10">
        <f t="shared" si="5"/>
        <v>0.12316113581936367</v>
      </c>
      <c r="O81" s="19">
        <v>12810</v>
      </c>
    </row>
    <row r="82" spans="1:15" ht="12.75">
      <c r="A82" s="88"/>
      <c r="D82" s="19"/>
      <c r="E82" s="19"/>
      <c r="G82" s="19"/>
      <c r="H82" s="19"/>
      <c r="I82" s="19"/>
      <c r="K82" s="19"/>
      <c r="L82" s="19"/>
      <c r="M82" s="19"/>
      <c r="O82" s="19"/>
    </row>
    <row r="83" spans="1:15" ht="12.75">
      <c r="A83" s="88"/>
      <c r="B83" s="30" t="s">
        <v>74</v>
      </c>
      <c r="C83" s="20" t="s">
        <v>62</v>
      </c>
      <c r="D83" s="19">
        <v>8920</v>
      </c>
      <c r="E83" s="19">
        <v>1480</v>
      </c>
      <c r="F83" s="11">
        <f t="shared" si="3"/>
        <v>0.16591928251121077</v>
      </c>
      <c r="G83" s="19">
        <v>7440</v>
      </c>
      <c r="H83" s="19">
        <v>4430</v>
      </c>
      <c r="I83" s="19">
        <v>730</v>
      </c>
      <c r="J83" s="11">
        <f t="shared" si="4"/>
        <v>0.16478555304740405</v>
      </c>
      <c r="K83" s="19">
        <v>3705</v>
      </c>
      <c r="L83" s="19">
        <v>4485</v>
      </c>
      <c r="M83" s="19">
        <v>750</v>
      </c>
      <c r="N83" s="11">
        <f t="shared" si="5"/>
        <v>0.16722408026755853</v>
      </c>
      <c r="O83" s="19">
        <v>3735</v>
      </c>
    </row>
    <row r="84" spans="1:15" ht="12.75">
      <c r="A84" s="88"/>
      <c r="C84" s="20" t="s">
        <v>63</v>
      </c>
      <c r="D84" s="19">
        <v>1100</v>
      </c>
      <c r="E84" s="19">
        <v>255</v>
      </c>
      <c r="F84" s="10">
        <f t="shared" si="3"/>
        <v>0.2318181818181818</v>
      </c>
      <c r="G84" s="19">
        <v>845</v>
      </c>
      <c r="H84" s="19">
        <v>570</v>
      </c>
      <c r="I84" s="19">
        <v>170</v>
      </c>
      <c r="J84" s="10">
        <f t="shared" si="4"/>
        <v>0.2982456140350877</v>
      </c>
      <c r="K84" s="19">
        <v>405</v>
      </c>
      <c r="L84" s="19">
        <v>525</v>
      </c>
      <c r="M84" s="19">
        <v>90</v>
      </c>
      <c r="N84" s="10">
        <f t="shared" si="5"/>
        <v>0.17142857142857143</v>
      </c>
      <c r="O84" s="19">
        <v>440</v>
      </c>
    </row>
    <row r="85" spans="1:15" ht="12.75">
      <c r="A85" s="88"/>
      <c r="C85" s="20" t="s">
        <v>64</v>
      </c>
      <c r="D85" s="19">
        <v>1905</v>
      </c>
      <c r="E85" s="19">
        <v>480</v>
      </c>
      <c r="F85" s="10">
        <f t="shared" si="3"/>
        <v>0.25196850393700787</v>
      </c>
      <c r="G85" s="19">
        <v>1430</v>
      </c>
      <c r="H85" s="19">
        <v>965</v>
      </c>
      <c r="I85" s="19">
        <v>225</v>
      </c>
      <c r="J85" s="10">
        <f t="shared" si="4"/>
        <v>0.23316062176165803</v>
      </c>
      <c r="K85" s="19">
        <v>735</v>
      </c>
      <c r="L85" s="19">
        <v>940</v>
      </c>
      <c r="M85" s="19">
        <v>245</v>
      </c>
      <c r="N85" s="10">
        <f t="shared" si="5"/>
        <v>0.26063829787234044</v>
      </c>
      <c r="O85" s="19">
        <v>695</v>
      </c>
    </row>
    <row r="86" spans="1:15" ht="12.75">
      <c r="A86" s="88"/>
      <c r="C86" s="20" t="s">
        <v>65</v>
      </c>
      <c r="D86" s="19">
        <v>695</v>
      </c>
      <c r="E86" s="19">
        <v>105</v>
      </c>
      <c r="F86" s="10">
        <f t="shared" si="3"/>
        <v>0.1510791366906475</v>
      </c>
      <c r="G86" s="19">
        <v>585</v>
      </c>
      <c r="H86" s="19">
        <v>390</v>
      </c>
      <c r="I86" s="19">
        <v>40</v>
      </c>
      <c r="J86" s="10">
        <f t="shared" si="4"/>
        <v>0.10256410256410256</v>
      </c>
      <c r="K86" s="19">
        <v>345</v>
      </c>
      <c r="L86" s="19">
        <v>300</v>
      </c>
      <c r="M86" s="19">
        <v>65</v>
      </c>
      <c r="N86" s="10">
        <f t="shared" si="5"/>
        <v>0.21666666666666667</v>
      </c>
      <c r="O86" s="19">
        <v>235</v>
      </c>
    </row>
    <row r="87" spans="1:15" ht="12.75">
      <c r="A87" s="88"/>
      <c r="C87" s="20" t="s">
        <v>66</v>
      </c>
      <c r="D87" s="19">
        <v>860</v>
      </c>
      <c r="E87" s="19">
        <v>135</v>
      </c>
      <c r="F87" s="10">
        <f t="shared" si="3"/>
        <v>0.1569767441860465</v>
      </c>
      <c r="G87" s="19">
        <v>720</v>
      </c>
      <c r="H87" s="19">
        <v>440</v>
      </c>
      <c r="I87" s="19">
        <v>55</v>
      </c>
      <c r="J87" s="10">
        <f t="shared" si="4"/>
        <v>0.125</v>
      </c>
      <c r="K87" s="19">
        <v>385</v>
      </c>
      <c r="L87" s="19">
        <v>420</v>
      </c>
      <c r="M87" s="19">
        <v>80</v>
      </c>
      <c r="N87" s="10">
        <f t="shared" si="5"/>
        <v>0.19047619047619047</v>
      </c>
      <c r="O87" s="19">
        <v>340</v>
      </c>
    </row>
    <row r="88" spans="1:15" ht="12.75">
      <c r="A88" s="88"/>
      <c r="C88" s="20" t="s">
        <v>67</v>
      </c>
      <c r="D88" s="19">
        <v>915</v>
      </c>
      <c r="E88" s="19">
        <v>105</v>
      </c>
      <c r="F88" s="10">
        <f t="shared" si="3"/>
        <v>0.11475409836065574</v>
      </c>
      <c r="G88" s="19">
        <v>810</v>
      </c>
      <c r="H88" s="19">
        <v>470</v>
      </c>
      <c r="I88" s="19">
        <v>60</v>
      </c>
      <c r="J88" s="10">
        <f t="shared" si="4"/>
        <v>0.1276595744680851</v>
      </c>
      <c r="K88" s="19">
        <v>415</v>
      </c>
      <c r="L88" s="19">
        <v>445</v>
      </c>
      <c r="M88" s="19">
        <v>45</v>
      </c>
      <c r="N88" s="10">
        <f t="shared" si="5"/>
        <v>0.10112359550561797</v>
      </c>
      <c r="O88" s="19">
        <v>395</v>
      </c>
    </row>
    <row r="89" spans="1:15" ht="12.75">
      <c r="A89" s="88"/>
      <c r="C89" s="20" t="s">
        <v>68</v>
      </c>
      <c r="D89" s="19">
        <v>855</v>
      </c>
      <c r="E89" s="19">
        <v>85</v>
      </c>
      <c r="F89" s="10">
        <f t="shared" si="3"/>
        <v>0.09941520467836257</v>
      </c>
      <c r="G89" s="19">
        <v>775</v>
      </c>
      <c r="H89" s="19">
        <v>385</v>
      </c>
      <c r="I89" s="19">
        <v>45</v>
      </c>
      <c r="J89" s="10">
        <f t="shared" si="4"/>
        <v>0.11688311688311688</v>
      </c>
      <c r="K89" s="19">
        <v>345</v>
      </c>
      <c r="L89" s="19">
        <v>470</v>
      </c>
      <c r="M89" s="19">
        <v>35</v>
      </c>
      <c r="N89" s="10">
        <f t="shared" si="5"/>
        <v>0.07446808510638298</v>
      </c>
      <c r="O89" s="19">
        <v>430</v>
      </c>
    </row>
    <row r="90" spans="1:15" ht="12.75">
      <c r="A90" s="88"/>
      <c r="C90" s="20" t="s">
        <v>69</v>
      </c>
      <c r="D90" s="19">
        <v>825</v>
      </c>
      <c r="E90" s="19">
        <v>110</v>
      </c>
      <c r="F90" s="10">
        <f t="shared" si="3"/>
        <v>0.13333333333333333</v>
      </c>
      <c r="G90" s="19">
        <v>715</v>
      </c>
      <c r="H90" s="19">
        <v>425</v>
      </c>
      <c r="I90" s="19">
        <v>50</v>
      </c>
      <c r="J90" s="10">
        <f t="shared" si="4"/>
        <v>0.11764705882352941</v>
      </c>
      <c r="K90" s="19">
        <v>370</v>
      </c>
      <c r="L90" s="19">
        <v>400</v>
      </c>
      <c r="M90" s="19">
        <v>55</v>
      </c>
      <c r="N90" s="10">
        <f t="shared" si="5"/>
        <v>0.1375</v>
      </c>
      <c r="O90" s="19">
        <v>340</v>
      </c>
    </row>
    <row r="91" spans="1:15" ht="12.75">
      <c r="A91" s="88"/>
      <c r="C91" s="20" t="s">
        <v>70</v>
      </c>
      <c r="D91" s="19">
        <v>840</v>
      </c>
      <c r="E91" s="19">
        <v>80</v>
      </c>
      <c r="F91" s="10">
        <f t="shared" si="3"/>
        <v>0.09523809523809523</v>
      </c>
      <c r="G91" s="19">
        <v>760</v>
      </c>
      <c r="H91" s="19">
        <v>420</v>
      </c>
      <c r="I91" s="19">
        <v>30</v>
      </c>
      <c r="J91" s="10">
        <f t="shared" si="4"/>
        <v>0.07142857142857142</v>
      </c>
      <c r="K91" s="19">
        <v>390</v>
      </c>
      <c r="L91" s="19">
        <v>420</v>
      </c>
      <c r="M91" s="19">
        <v>45</v>
      </c>
      <c r="N91" s="10">
        <f t="shared" si="5"/>
        <v>0.10714285714285714</v>
      </c>
      <c r="O91" s="19">
        <v>370</v>
      </c>
    </row>
    <row r="92" spans="1:15" ht="12.75">
      <c r="A92" s="88"/>
      <c r="C92" s="20" t="s">
        <v>71</v>
      </c>
      <c r="D92" s="19">
        <v>935</v>
      </c>
      <c r="E92" s="19">
        <v>130</v>
      </c>
      <c r="F92" s="10">
        <f t="shared" si="3"/>
        <v>0.13903743315508021</v>
      </c>
      <c r="G92" s="19">
        <v>800</v>
      </c>
      <c r="H92" s="19">
        <v>365</v>
      </c>
      <c r="I92" s="19">
        <v>55</v>
      </c>
      <c r="J92" s="10">
        <f t="shared" si="4"/>
        <v>0.1506849315068493</v>
      </c>
      <c r="K92" s="19">
        <v>310</v>
      </c>
      <c r="L92" s="19">
        <v>565</v>
      </c>
      <c r="M92" s="19">
        <v>80</v>
      </c>
      <c r="N92" s="10">
        <f t="shared" si="5"/>
        <v>0.1415929203539823</v>
      </c>
      <c r="O92" s="19">
        <v>490</v>
      </c>
    </row>
    <row r="93" spans="1:15" ht="12.75">
      <c r="A93" s="35"/>
      <c r="D93" s="19"/>
      <c r="E93" s="19"/>
      <c r="G93" s="19"/>
      <c r="H93" s="19"/>
      <c r="I93" s="19"/>
      <c r="K93" s="19"/>
      <c r="L93" s="19"/>
      <c r="M93" s="19"/>
      <c r="O93" s="19"/>
    </row>
    <row r="94" spans="1:15" ht="25.5">
      <c r="A94" s="87" t="s">
        <v>9</v>
      </c>
      <c r="B94" s="30" t="s">
        <v>61</v>
      </c>
      <c r="C94" s="20" t="s">
        <v>62</v>
      </c>
      <c r="D94" s="19">
        <v>637570</v>
      </c>
      <c r="E94" s="19">
        <v>60040</v>
      </c>
      <c r="F94" s="11">
        <f t="shared" si="3"/>
        <v>0.09417005191586807</v>
      </c>
      <c r="G94" s="19">
        <v>577530</v>
      </c>
      <c r="H94" s="19">
        <v>310065</v>
      </c>
      <c r="I94" s="19">
        <v>25680</v>
      </c>
      <c r="J94" s="11">
        <f t="shared" si="4"/>
        <v>0.08282134391176044</v>
      </c>
      <c r="K94" s="19">
        <v>284390</v>
      </c>
      <c r="L94" s="19">
        <v>327505</v>
      </c>
      <c r="M94" s="19">
        <v>34365</v>
      </c>
      <c r="N94" s="11">
        <f t="shared" si="5"/>
        <v>0.10492969572983618</v>
      </c>
      <c r="O94" s="19">
        <v>293140</v>
      </c>
    </row>
    <row r="95" spans="1:15" ht="12.75">
      <c r="A95" s="88"/>
      <c r="C95" s="20" t="s">
        <v>63</v>
      </c>
      <c r="D95" s="19">
        <v>45230</v>
      </c>
      <c r="E95" s="19">
        <v>7590</v>
      </c>
      <c r="F95" s="10">
        <f t="shared" si="3"/>
        <v>0.16780897634313507</v>
      </c>
      <c r="G95" s="19">
        <v>37640</v>
      </c>
      <c r="H95" s="19">
        <v>23285</v>
      </c>
      <c r="I95" s="19">
        <v>3980</v>
      </c>
      <c r="J95" s="10">
        <f t="shared" si="4"/>
        <v>0.17092548851191755</v>
      </c>
      <c r="K95" s="19">
        <v>19305</v>
      </c>
      <c r="L95" s="19">
        <v>21945</v>
      </c>
      <c r="M95" s="19">
        <v>3615</v>
      </c>
      <c r="N95" s="10">
        <f t="shared" si="5"/>
        <v>0.16473000683527</v>
      </c>
      <c r="O95" s="19">
        <v>18340</v>
      </c>
    </row>
    <row r="96" spans="1:15" ht="12.75">
      <c r="A96" s="88"/>
      <c r="C96" s="20" t="s">
        <v>64</v>
      </c>
      <c r="D96" s="19">
        <v>104055</v>
      </c>
      <c r="E96" s="19">
        <v>13060</v>
      </c>
      <c r="F96" s="10">
        <f t="shared" si="3"/>
        <v>0.1255105473067128</v>
      </c>
      <c r="G96" s="19">
        <v>90995</v>
      </c>
      <c r="H96" s="19">
        <v>53150</v>
      </c>
      <c r="I96" s="19">
        <v>6595</v>
      </c>
      <c r="J96" s="10">
        <f t="shared" si="4"/>
        <v>0.12408278457196613</v>
      </c>
      <c r="K96" s="19">
        <v>46550</v>
      </c>
      <c r="L96" s="19">
        <v>50910</v>
      </c>
      <c r="M96" s="19">
        <v>6465</v>
      </c>
      <c r="N96" s="10">
        <f t="shared" si="5"/>
        <v>0.12698880377136124</v>
      </c>
      <c r="O96" s="19">
        <v>44445</v>
      </c>
    </row>
    <row r="97" spans="1:15" ht="12.75">
      <c r="A97" s="88"/>
      <c r="C97" s="20" t="s">
        <v>65</v>
      </c>
      <c r="D97" s="19">
        <v>61170</v>
      </c>
      <c r="E97" s="19">
        <v>6310</v>
      </c>
      <c r="F97" s="10">
        <f t="shared" si="3"/>
        <v>0.10315514140918751</v>
      </c>
      <c r="G97" s="19">
        <v>54860</v>
      </c>
      <c r="H97" s="19">
        <v>30275</v>
      </c>
      <c r="I97" s="19">
        <v>2520</v>
      </c>
      <c r="J97" s="10">
        <f t="shared" si="4"/>
        <v>0.08323699421965318</v>
      </c>
      <c r="K97" s="19">
        <v>27750</v>
      </c>
      <c r="L97" s="19">
        <v>30900</v>
      </c>
      <c r="M97" s="19">
        <v>3790</v>
      </c>
      <c r="N97" s="10">
        <f t="shared" si="5"/>
        <v>0.1226537216828479</v>
      </c>
      <c r="O97" s="19">
        <v>27110</v>
      </c>
    </row>
    <row r="98" spans="1:15" ht="12.75">
      <c r="A98" s="88"/>
      <c r="C98" s="20" t="s">
        <v>66</v>
      </c>
      <c r="D98" s="19">
        <v>86390</v>
      </c>
      <c r="E98" s="19">
        <v>8180</v>
      </c>
      <c r="F98" s="10">
        <f t="shared" si="3"/>
        <v>0.09468688505614076</v>
      </c>
      <c r="G98" s="19">
        <v>78205</v>
      </c>
      <c r="H98" s="19">
        <v>43155</v>
      </c>
      <c r="I98" s="19">
        <v>3255</v>
      </c>
      <c r="J98" s="10">
        <f t="shared" si="4"/>
        <v>0.07542579075425791</v>
      </c>
      <c r="K98" s="19">
        <v>39905</v>
      </c>
      <c r="L98" s="19">
        <v>43230</v>
      </c>
      <c r="M98" s="19">
        <v>4930</v>
      </c>
      <c r="N98" s="10">
        <f t="shared" si="5"/>
        <v>0.1140411751098774</v>
      </c>
      <c r="O98" s="19">
        <v>38300</v>
      </c>
    </row>
    <row r="99" spans="1:15" ht="12.75">
      <c r="A99" s="88"/>
      <c r="C99" s="20" t="s">
        <v>67</v>
      </c>
      <c r="D99" s="19">
        <v>105900</v>
      </c>
      <c r="E99" s="19">
        <v>8430</v>
      </c>
      <c r="F99" s="10">
        <f t="shared" si="3"/>
        <v>0.07960339943342776</v>
      </c>
      <c r="G99" s="19">
        <v>97475</v>
      </c>
      <c r="H99" s="19">
        <v>52140</v>
      </c>
      <c r="I99" s="19">
        <v>3570</v>
      </c>
      <c r="J99" s="10">
        <f t="shared" si="4"/>
        <v>0.06846950517836593</v>
      </c>
      <c r="K99" s="19">
        <v>48570</v>
      </c>
      <c r="L99" s="19">
        <v>53765</v>
      </c>
      <c r="M99" s="19">
        <v>4855</v>
      </c>
      <c r="N99" s="10">
        <f t="shared" si="5"/>
        <v>0.09030038128894262</v>
      </c>
      <c r="O99" s="19">
        <v>48900</v>
      </c>
    </row>
    <row r="100" spans="1:15" ht="12.75">
      <c r="A100" s="88"/>
      <c r="C100" s="20" t="s">
        <v>68</v>
      </c>
      <c r="D100" s="19">
        <v>94205</v>
      </c>
      <c r="E100" s="19">
        <v>5555</v>
      </c>
      <c r="F100" s="10">
        <f t="shared" si="3"/>
        <v>0.05896714611750969</v>
      </c>
      <c r="G100" s="19">
        <v>88645</v>
      </c>
      <c r="H100" s="19">
        <v>45510</v>
      </c>
      <c r="I100" s="19">
        <v>2425</v>
      </c>
      <c r="J100" s="10">
        <f t="shared" si="4"/>
        <v>0.05328499230938255</v>
      </c>
      <c r="K100" s="19">
        <v>43085</v>
      </c>
      <c r="L100" s="19">
        <v>48695</v>
      </c>
      <c r="M100" s="19">
        <v>3130</v>
      </c>
      <c r="N100" s="10">
        <f t="shared" si="5"/>
        <v>0.06427764657562378</v>
      </c>
      <c r="O100" s="19">
        <v>45565</v>
      </c>
    </row>
    <row r="101" spans="1:15" ht="12.75">
      <c r="A101" s="88"/>
      <c r="C101" s="20" t="s">
        <v>69</v>
      </c>
      <c r="D101" s="19">
        <v>56475</v>
      </c>
      <c r="E101" s="19">
        <v>4550</v>
      </c>
      <c r="F101" s="10">
        <f t="shared" si="3"/>
        <v>0.08056662239929172</v>
      </c>
      <c r="G101" s="19">
        <v>51925</v>
      </c>
      <c r="H101" s="19">
        <v>27500</v>
      </c>
      <c r="I101" s="19">
        <v>1935</v>
      </c>
      <c r="J101" s="10">
        <f t="shared" si="4"/>
        <v>0.07036363636363636</v>
      </c>
      <c r="K101" s="19">
        <v>25560</v>
      </c>
      <c r="L101" s="19">
        <v>28975</v>
      </c>
      <c r="M101" s="19">
        <v>2610</v>
      </c>
      <c r="N101" s="10">
        <f t="shared" si="5"/>
        <v>0.0900776531492666</v>
      </c>
      <c r="O101" s="19">
        <v>26365</v>
      </c>
    </row>
    <row r="102" spans="1:15" ht="12.75">
      <c r="A102" s="88"/>
      <c r="C102" s="20" t="s">
        <v>70</v>
      </c>
      <c r="D102" s="19">
        <v>44505</v>
      </c>
      <c r="E102" s="19">
        <v>2710</v>
      </c>
      <c r="F102" s="10">
        <f t="shared" si="3"/>
        <v>0.06089203460285361</v>
      </c>
      <c r="G102" s="19">
        <v>41795</v>
      </c>
      <c r="H102" s="19">
        <v>20135</v>
      </c>
      <c r="I102" s="19">
        <v>825</v>
      </c>
      <c r="J102" s="10">
        <f t="shared" si="4"/>
        <v>0.04097342935187485</v>
      </c>
      <c r="K102" s="19">
        <v>19310</v>
      </c>
      <c r="L102" s="19">
        <v>24370</v>
      </c>
      <c r="M102" s="19">
        <v>1885</v>
      </c>
      <c r="N102" s="10">
        <f t="shared" si="5"/>
        <v>0.07734919983586376</v>
      </c>
      <c r="O102" s="19">
        <v>22480</v>
      </c>
    </row>
    <row r="103" spans="1:15" ht="12.75">
      <c r="A103" s="88"/>
      <c r="C103" s="20" t="s">
        <v>71</v>
      </c>
      <c r="D103" s="19">
        <v>39635</v>
      </c>
      <c r="E103" s="19">
        <v>3645</v>
      </c>
      <c r="F103" s="10">
        <f t="shared" si="3"/>
        <v>0.09196417307934907</v>
      </c>
      <c r="G103" s="19">
        <v>35985</v>
      </c>
      <c r="H103" s="19">
        <v>14915</v>
      </c>
      <c r="I103" s="19">
        <v>565</v>
      </c>
      <c r="J103" s="10">
        <f t="shared" si="4"/>
        <v>0.037881327522628225</v>
      </c>
      <c r="K103" s="19">
        <v>14350</v>
      </c>
      <c r="L103" s="19">
        <v>24720</v>
      </c>
      <c r="M103" s="19">
        <v>3080</v>
      </c>
      <c r="N103" s="10">
        <f t="shared" si="5"/>
        <v>0.12459546925566344</v>
      </c>
      <c r="O103" s="19">
        <v>21635</v>
      </c>
    </row>
    <row r="104" spans="1:15" ht="12.75">
      <c r="A104" s="88"/>
      <c r="D104" s="10"/>
      <c r="E104" s="10"/>
      <c r="G104" s="19"/>
      <c r="H104" s="19"/>
      <c r="I104" s="19"/>
      <c r="K104" s="19"/>
      <c r="L104" s="19"/>
      <c r="M104" s="19"/>
      <c r="O104" s="19"/>
    </row>
    <row r="105" spans="1:15" ht="12.75">
      <c r="A105" s="88"/>
      <c r="B105" s="30" t="s">
        <v>72</v>
      </c>
      <c r="C105" s="20" t="s">
        <v>62</v>
      </c>
      <c r="D105" s="19">
        <v>84995</v>
      </c>
      <c r="E105" s="19">
        <v>11455</v>
      </c>
      <c r="F105" s="11">
        <f t="shared" si="3"/>
        <v>0.13477263368433437</v>
      </c>
      <c r="G105" s="19">
        <v>73540</v>
      </c>
      <c r="H105" s="19">
        <v>37625</v>
      </c>
      <c r="I105" s="19">
        <v>4205</v>
      </c>
      <c r="J105" s="11">
        <f t="shared" si="4"/>
        <v>0.11176079734219269</v>
      </c>
      <c r="K105" s="19">
        <v>33420</v>
      </c>
      <c r="L105" s="19">
        <v>47370</v>
      </c>
      <c r="M105" s="19">
        <v>7250</v>
      </c>
      <c r="N105" s="11">
        <f t="shared" si="5"/>
        <v>0.15305045387375976</v>
      </c>
      <c r="O105" s="19">
        <v>40120</v>
      </c>
    </row>
    <row r="106" spans="1:15" ht="12.75">
      <c r="A106" s="88"/>
      <c r="C106" s="20" t="s">
        <v>63</v>
      </c>
      <c r="D106" s="19">
        <v>1405</v>
      </c>
      <c r="E106" s="19">
        <v>355</v>
      </c>
      <c r="F106" s="10">
        <f t="shared" si="3"/>
        <v>0.2526690391459075</v>
      </c>
      <c r="G106" s="19">
        <v>1050</v>
      </c>
      <c r="H106" s="19">
        <v>840</v>
      </c>
      <c r="I106" s="19">
        <v>225</v>
      </c>
      <c r="J106" s="10">
        <f t="shared" si="4"/>
        <v>0.26785714285714285</v>
      </c>
      <c r="K106" s="19">
        <v>615</v>
      </c>
      <c r="L106" s="19">
        <v>560</v>
      </c>
      <c r="M106" s="19">
        <v>130</v>
      </c>
      <c r="N106" s="10">
        <f t="shared" si="5"/>
        <v>0.23214285714285715</v>
      </c>
      <c r="O106" s="19">
        <v>435</v>
      </c>
    </row>
    <row r="107" spans="1:15" ht="12.75">
      <c r="A107" s="88"/>
      <c r="C107" s="20" t="s">
        <v>64</v>
      </c>
      <c r="D107" s="19">
        <v>3420</v>
      </c>
      <c r="E107" s="19">
        <v>680</v>
      </c>
      <c r="F107" s="10">
        <f t="shared" si="3"/>
        <v>0.19883040935672514</v>
      </c>
      <c r="G107" s="19">
        <v>2740</v>
      </c>
      <c r="H107" s="19">
        <v>1995</v>
      </c>
      <c r="I107" s="19">
        <v>410</v>
      </c>
      <c r="J107" s="10">
        <f t="shared" si="4"/>
        <v>0.20551378446115287</v>
      </c>
      <c r="K107" s="19">
        <v>1585</v>
      </c>
      <c r="L107" s="19">
        <v>1425</v>
      </c>
      <c r="M107" s="19">
        <v>270</v>
      </c>
      <c r="N107" s="10">
        <f t="shared" si="5"/>
        <v>0.18947368421052632</v>
      </c>
      <c r="O107" s="19">
        <v>1155</v>
      </c>
    </row>
    <row r="108" spans="1:15" ht="12.75">
      <c r="A108" s="88"/>
      <c r="C108" s="20" t="s">
        <v>65</v>
      </c>
      <c r="D108" s="19">
        <v>2175</v>
      </c>
      <c r="E108" s="19">
        <v>400</v>
      </c>
      <c r="F108" s="10">
        <f t="shared" si="3"/>
        <v>0.1839080459770115</v>
      </c>
      <c r="G108" s="19">
        <v>1775</v>
      </c>
      <c r="H108" s="19">
        <v>995</v>
      </c>
      <c r="I108" s="19">
        <v>175</v>
      </c>
      <c r="J108" s="10">
        <f t="shared" si="4"/>
        <v>0.17587939698492464</v>
      </c>
      <c r="K108" s="19">
        <v>820</v>
      </c>
      <c r="L108" s="19">
        <v>1185</v>
      </c>
      <c r="M108" s="19">
        <v>225</v>
      </c>
      <c r="N108" s="10">
        <f t="shared" si="5"/>
        <v>0.189873417721519</v>
      </c>
      <c r="O108" s="19">
        <v>960</v>
      </c>
    </row>
    <row r="109" spans="1:15" ht="12.75">
      <c r="A109" s="88"/>
      <c r="C109" s="20" t="s">
        <v>66</v>
      </c>
      <c r="D109" s="19">
        <v>4300</v>
      </c>
      <c r="E109" s="19">
        <v>875</v>
      </c>
      <c r="F109" s="10">
        <f t="shared" si="3"/>
        <v>0.20348837209302326</v>
      </c>
      <c r="G109" s="19">
        <v>3420</v>
      </c>
      <c r="H109" s="19">
        <v>2130</v>
      </c>
      <c r="I109" s="19">
        <v>375</v>
      </c>
      <c r="J109" s="10">
        <f t="shared" si="4"/>
        <v>0.176056338028169</v>
      </c>
      <c r="K109" s="19">
        <v>1755</v>
      </c>
      <c r="L109" s="19">
        <v>2165</v>
      </c>
      <c r="M109" s="19">
        <v>505</v>
      </c>
      <c r="N109" s="10">
        <f t="shared" si="5"/>
        <v>0.23325635103926096</v>
      </c>
      <c r="O109" s="19">
        <v>1665</v>
      </c>
    </row>
    <row r="110" spans="1:15" ht="12.75">
      <c r="A110" s="88"/>
      <c r="C110" s="20" t="s">
        <v>67</v>
      </c>
      <c r="D110" s="19">
        <v>8530</v>
      </c>
      <c r="E110" s="19">
        <v>1615</v>
      </c>
      <c r="F110" s="10">
        <f t="shared" si="3"/>
        <v>0.18933177022274325</v>
      </c>
      <c r="G110" s="19">
        <v>6915</v>
      </c>
      <c r="H110" s="19">
        <v>4090</v>
      </c>
      <c r="I110" s="19">
        <v>700</v>
      </c>
      <c r="J110" s="10">
        <f t="shared" si="4"/>
        <v>0.17114914425427874</v>
      </c>
      <c r="K110" s="19">
        <v>3395</v>
      </c>
      <c r="L110" s="19">
        <v>4445</v>
      </c>
      <c r="M110" s="19">
        <v>920</v>
      </c>
      <c r="N110" s="10">
        <f t="shared" si="5"/>
        <v>0.20697412823397077</v>
      </c>
      <c r="O110" s="19">
        <v>3525</v>
      </c>
    </row>
    <row r="111" spans="1:15" ht="12.75">
      <c r="A111" s="88"/>
      <c r="C111" s="20" t="s">
        <v>68</v>
      </c>
      <c r="D111" s="19">
        <v>12200</v>
      </c>
      <c r="E111" s="19">
        <v>1805</v>
      </c>
      <c r="F111" s="10">
        <f t="shared" si="3"/>
        <v>0.14795081967213114</v>
      </c>
      <c r="G111" s="19">
        <v>10390</v>
      </c>
      <c r="H111" s="19">
        <v>5695</v>
      </c>
      <c r="I111" s="19">
        <v>765</v>
      </c>
      <c r="J111" s="10">
        <f t="shared" si="4"/>
        <v>0.13432835820895522</v>
      </c>
      <c r="K111" s="19">
        <v>4925</v>
      </c>
      <c r="L111" s="19">
        <v>6505</v>
      </c>
      <c r="M111" s="19">
        <v>1040</v>
      </c>
      <c r="N111" s="10">
        <f t="shared" si="5"/>
        <v>0.15987701767870868</v>
      </c>
      <c r="O111" s="19">
        <v>5465</v>
      </c>
    </row>
    <row r="112" spans="1:15" ht="12.75">
      <c r="A112" s="88"/>
      <c r="C112" s="20" t="s">
        <v>69</v>
      </c>
      <c r="D112" s="19">
        <v>12590</v>
      </c>
      <c r="E112" s="19">
        <v>1985</v>
      </c>
      <c r="F112" s="10">
        <f t="shared" si="3"/>
        <v>0.15766481334392374</v>
      </c>
      <c r="G112" s="19">
        <v>10605</v>
      </c>
      <c r="H112" s="19">
        <v>6015</v>
      </c>
      <c r="I112" s="19">
        <v>840</v>
      </c>
      <c r="J112" s="10">
        <f t="shared" si="4"/>
        <v>0.1396508728179551</v>
      </c>
      <c r="K112" s="19">
        <v>5175</v>
      </c>
      <c r="L112" s="19">
        <v>6580</v>
      </c>
      <c r="M112" s="19">
        <v>1145</v>
      </c>
      <c r="N112" s="10">
        <f t="shared" si="5"/>
        <v>0.17401215805471124</v>
      </c>
      <c r="O112" s="19">
        <v>5430</v>
      </c>
    </row>
    <row r="113" spans="1:15" ht="12.75">
      <c r="A113" s="88"/>
      <c r="C113" s="20" t="s">
        <v>70</v>
      </c>
      <c r="D113" s="19">
        <v>15565</v>
      </c>
      <c r="E113" s="19">
        <v>1245</v>
      </c>
      <c r="F113" s="10">
        <f t="shared" si="3"/>
        <v>0.07998715065852875</v>
      </c>
      <c r="G113" s="19">
        <v>14320</v>
      </c>
      <c r="H113" s="19">
        <v>6710</v>
      </c>
      <c r="I113" s="19">
        <v>345</v>
      </c>
      <c r="J113" s="10">
        <f t="shared" si="4"/>
        <v>0.05141579731743666</v>
      </c>
      <c r="K113" s="19">
        <v>6360</v>
      </c>
      <c r="L113" s="19">
        <v>8850</v>
      </c>
      <c r="M113" s="19">
        <v>900</v>
      </c>
      <c r="N113" s="10">
        <f t="shared" si="5"/>
        <v>0.1016949152542373</v>
      </c>
      <c r="O113" s="19">
        <v>7955</v>
      </c>
    </row>
    <row r="114" spans="1:15" ht="12.75">
      <c r="A114" s="88"/>
      <c r="C114" s="20" t="s">
        <v>71</v>
      </c>
      <c r="D114" s="19">
        <v>24805</v>
      </c>
      <c r="E114" s="19">
        <v>2490</v>
      </c>
      <c r="F114" s="10">
        <f t="shared" si="3"/>
        <v>0.10038298730094738</v>
      </c>
      <c r="G114" s="19">
        <v>22320</v>
      </c>
      <c r="H114" s="19">
        <v>9155</v>
      </c>
      <c r="I114" s="19">
        <v>370</v>
      </c>
      <c r="J114" s="10">
        <f t="shared" si="4"/>
        <v>0.040415073730202075</v>
      </c>
      <c r="K114" s="19">
        <v>8785</v>
      </c>
      <c r="L114" s="19">
        <v>15650</v>
      </c>
      <c r="M114" s="19">
        <v>2120</v>
      </c>
      <c r="N114" s="10">
        <f t="shared" si="5"/>
        <v>0.13546325878594248</v>
      </c>
      <c r="O114" s="19">
        <v>13530</v>
      </c>
    </row>
    <row r="115" spans="1:15" ht="12.75">
      <c r="A115" s="88"/>
      <c r="D115" s="19"/>
      <c r="E115" s="19"/>
      <c r="G115" s="19"/>
      <c r="H115" s="19"/>
      <c r="I115" s="19"/>
      <c r="K115" s="19"/>
      <c r="L115" s="19"/>
      <c r="M115" s="19"/>
      <c r="O115" s="19"/>
    </row>
    <row r="116" spans="1:15" ht="12.75">
      <c r="A116" s="88"/>
      <c r="B116" s="30" t="s">
        <v>73</v>
      </c>
      <c r="C116" s="20" t="s">
        <v>62</v>
      </c>
      <c r="D116" s="19">
        <v>546885</v>
      </c>
      <c r="E116" s="19">
        <v>47685</v>
      </c>
      <c r="F116" s="11">
        <f t="shared" si="3"/>
        <v>0.08719383416988946</v>
      </c>
      <c r="G116" s="19">
        <v>499200</v>
      </c>
      <c r="H116" s="19">
        <v>269735</v>
      </c>
      <c r="I116" s="19">
        <v>21055</v>
      </c>
      <c r="J116" s="11">
        <f t="shared" si="4"/>
        <v>0.07805809405527647</v>
      </c>
      <c r="K116" s="19">
        <v>248675</v>
      </c>
      <c r="L116" s="19">
        <v>277150</v>
      </c>
      <c r="M116" s="19">
        <v>26630</v>
      </c>
      <c r="N116" s="11">
        <f t="shared" si="5"/>
        <v>0.09608515244452463</v>
      </c>
      <c r="O116" s="19">
        <v>250525</v>
      </c>
    </row>
    <row r="117" spans="1:15" ht="12.75">
      <c r="A117" s="88"/>
      <c r="C117" s="20" t="s">
        <v>63</v>
      </c>
      <c r="D117" s="19">
        <v>43105</v>
      </c>
      <c r="E117" s="19">
        <v>7060</v>
      </c>
      <c r="F117" s="10">
        <f t="shared" si="3"/>
        <v>0.16378610370026678</v>
      </c>
      <c r="G117" s="19">
        <v>36045</v>
      </c>
      <c r="H117" s="19">
        <v>22085</v>
      </c>
      <c r="I117" s="19">
        <v>3645</v>
      </c>
      <c r="J117" s="10">
        <f t="shared" si="4"/>
        <v>0.16504414761150102</v>
      </c>
      <c r="K117" s="19">
        <v>18440</v>
      </c>
      <c r="L117" s="19">
        <v>21020</v>
      </c>
      <c r="M117" s="19">
        <v>3420</v>
      </c>
      <c r="N117" s="10">
        <f t="shared" si="5"/>
        <v>0.16270218839200762</v>
      </c>
      <c r="O117" s="19">
        <v>17600</v>
      </c>
    </row>
    <row r="118" spans="1:15" ht="12.75">
      <c r="A118" s="88"/>
      <c r="C118" s="20" t="s">
        <v>64</v>
      </c>
      <c r="D118" s="19">
        <v>99430</v>
      </c>
      <c r="E118" s="19">
        <v>12045</v>
      </c>
      <c r="F118" s="10">
        <f t="shared" si="3"/>
        <v>0.12114050085487277</v>
      </c>
      <c r="G118" s="19">
        <v>87385</v>
      </c>
      <c r="H118" s="19">
        <v>50560</v>
      </c>
      <c r="I118" s="19">
        <v>6035</v>
      </c>
      <c r="J118" s="10">
        <f t="shared" si="4"/>
        <v>0.1193631329113924</v>
      </c>
      <c r="K118" s="19">
        <v>44530</v>
      </c>
      <c r="L118" s="19">
        <v>48870</v>
      </c>
      <c r="M118" s="19">
        <v>6015</v>
      </c>
      <c r="N118" s="10">
        <f t="shared" si="5"/>
        <v>0.1230816451810927</v>
      </c>
      <c r="O118" s="19">
        <v>42855</v>
      </c>
    </row>
    <row r="119" spans="1:15" ht="12.75">
      <c r="A119" s="88"/>
      <c r="C119" s="20" t="s">
        <v>65</v>
      </c>
      <c r="D119" s="19">
        <v>58485</v>
      </c>
      <c r="E119" s="19">
        <v>5840</v>
      </c>
      <c r="F119" s="10">
        <f t="shared" si="3"/>
        <v>0.09985466358895444</v>
      </c>
      <c r="G119" s="19">
        <v>52640</v>
      </c>
      <c r="H119" s="19">
        <v>28985</v>
      </c>
      <c r="I119" s="19">
        <v>2320</v>
      </c>
      <c r="J119" s="10">
        <f t="shared" si="4"/>
        <v>0.08004140072451268</v>
      </c>
      <c r="K119" s="19">
        <v>26665</v>
      </c>
      <c r="L119" s="19">
        <v>29495</v>
      </c>
      <c r="M119" s="19">
        <v>3520</v>
      </c>
      <c r="N119" s="10">
        <f t="shared" si="5"/>
        <v>0.11934226140023733</v>
      </c>
      <c r="O119" s="19">
        <v>25975</v>
      </c>
    </row>
    <row r="120" spans="1:15" ht="12.75">
      <c r="A120" s="88"/>
      <c r="C120" s="20" t="s">
        <v>66</v>
      </c>
      <c r="D120" s="19">
        <v>81520</v>
      </c>
      <c r="E120" s="19">
        <v>7240</v>
      </c>
      <c r="F120" s="10">
        <f t="shared" si="3"/>
        <v>0.08881256133464181</v>
      </c>
      <c r="G120" s="19">
        <v>74275</v>
      </c>
      <c r="H120" s="19">
        <v>40740</v>
      </c>
      <c r="I120" s="19">
        <v>2855</v>
      </c>
      <c r="J120" s="10">
        <f t="shared" si="4"/>
        <v>0.0700785468826706</v>
      </c>
      <c r="K120" s="19">
        <v>37885</v>
      </c>
      <c r="L120" s="19">
        <v>40775</v>
      </c>
      <c r="M120" s="19">
        <v>4385</v>
      </c>
      <c r="N120" s="10">
        <f t="shared" si="5"/>
        <v>0.10754138565297364</v>
      </c>
      <c r="O120" s="19">
        <v>36390</v>
      </c>
    </row>
    <row r="121" spans="1:15" ht="12.75">
      <c r="A121" s="88"/>
      <c r="C121" s="20" t="s">
        <v>67</v>
      </c>
      <c r="D121" s="19">
        <v>96745</v>
      </c>
      <c r="E121" s="19">
        <v>6735</v>
      </c>
      <c r="F121" s="10">
        <f t="shared" si="3"/>
        <v>0.06961600082691612</v>
      </c>
      <c r="G121" s="19">
        <v>90015</v>
      </c>
      <c r="H121" s="19">
        <v>47730</v>
      </c>
      <c r="I121" s="19">
        <v>2830</v>
      </c>
      <c r="J121" s="10">
        <f t="shared" si="4"/>
        <v>0.05929184998952441</v>
      </c>
      <c r="K121" s="19">
        <v>44905</v>
      </c>
      <c r="L121" s="19">
        <v>49015</v>
      </c>
      <c r="M121" s="19">
        <v>3900</v>
      </c>
      <c r="N121" s="10">
        <f t="shared" si="5"/>
        <v>0.07956747934305824</v>
      </c>
      <c r="O121" s="19">
        <v>45110</v>
      </c>
    </row>
    <row r="122" spans="1:15" ht="12.75">
      <c r="A122" s="88"/>
      <c r="C122" s="20" t="s">
        <v>68</v>
      </c>
      <c r="D122" s="19">
        <v>81460</v>
      </c>
      <c r="E122" s="19">
        <v>3725</v>
      </c>
      <c r="F122" s="10">
        <f t="shared" si="3"/>
        <v>0.04572796464522465</v>
      </c>
      <c r="G122" s="19">
        <v>77735</v>
      </c>
      <c r="H122" s="19">
        <v>39600</v>
      </c>
      <c r="I122" s="19">
        <v>1650</v>
      </c>
      <c r="J122" s="10">
        <f t="shared" si="4"/>
        <v>0.041666666666666664</v>
      </c>
      <c r="K122" s="19">
        <v>37945</v>
      </c>
      <c r="L122" s="19">
        <v>41860</v>
      </c>
      <c r="M122" s="19">
        <v>2075</v>
      </c>
      <c r="N122" s="10">
        <f t="shared" si="5"/>
        <v>0.049569995222169136</v>
      </c>
      <c r="O122" s="19">
        <v>39785</v>
      </c>
    </row>
    <row r="123" spans="1:15" ht="12.75">
      <c r="A123" s="88"/>
      <c r="C123" s="20" t="s">
        <v>69</v>
      </c>
      <c r="D123" s="19">
        <v>43385</v>
      </c>
      <c r="E123" s="19">
        <v>2510</v>
      </c>
      <c r="F123" s="10">
        <f t="shared" si="3"/>
        <v>0.057854097038146826</v>
      </c>
      <c r="G123" s="19">
        <v>40880</v>
      </c>
      <c r="H123" s="19">
        <v>21240</v>
      </c>
      <c r="I123" s="19">
        <v>1075</v>
      </c>
      <c r="J123" s="10">
        <f t="shared" si="4"/>
        <v>0.0506120527306968</v>
      </c>
      <c r="K123" s="19">
        <v>20165</v>
      </c>
      <c r="L123" s="19">
        <v>22145</v>
      </c>
      <c r="M123" s="19">
        <v>1430</v>
      </c>
      <c r="N123" s="10">
        <f t="shared" si="5"/>
        <v>0.06457439602619101</v>
      </c>
      <c r="O123" s="19">
        <v>20715</v>
      </c>
    </row>
    <row r="124" spans="1:15" ht="12.75">
      <c r="A124" s="88"/>
      <c r="C124" s="20" t="s">
        <v>70</v>
      </c>
      <c r="D124" s="19">
        <v>28450</v>
      </c>
      <c r="E124" s="19">
        <v>1430</v>
      </c>
      <c r="F124" s="10">
        <f t="shared" si="3"/>
        <v>0.05026362038664323</v>
      </c>
      <c r="G124" s="19">
        <v>27025</v>
      </c>
      <c r="H124" s="19">
        <v>13200</v>
      </c>
      <c r="I124" s="19">
        <v>465</v>
      </c>
      <c r="J124" s="10">
        <f t="shared" si="4"/>
        <v>0.035227272727272725</v>
      </c>
      <c r="K124" s="19">
        <v>12735</v>
      </c>
      <c r="L124" s="19">
        <v>15255</v>
      </c>
      <c r="M124" s="19">
        <v>965</v>
      </c>
      <c r="N124" s="10">
        <f t="shared" si="5"/>
        <v>0.06325794821370043</v>
      </c>
      <c r="O124" s="19">
        <v>14290</v>
      </c>
    </row>
    <row r="125" spans="1:15" ht="12.75">
      <c r="A125" s="88"/>
      <c r="C125" s="20" t="s">
        <v>71</v>
      </c>
      <c r="D125" s="19">
        <v>14305</v>
      </c>
      <c r="E125" s="19">
        <v>1100</v>
      </c>
      <c r="F125" s="10">
        <f t="shared" si="3"/>
        <v>0.07689619014330654</v>
      </c>
      <c r="G125" s="19">
        <v>13205</v>
      </c>
      <c r="H125" s="19">
        <v>5585</v>
      </c>
      <c r="I125" s="19">
        <v>180</v>
      </c>
      <c r="J125" s="10">
        <f t="shared" si="4"/>
        <v>0.03222918531781558</v>
      </c>
      <c r="K125" s="19">
        <v>5405</v>
      </c>
      <c r="L125" s="19">
        <v>8720</v>
      </c>
      <c r="M125" s="19">
        <v>920</v>
      </c>
      <c r="N125" s="10">
        <f t="shared" si="5"/>
        <v>0.10550458715596331</v>
      </c>
      <c r="O125" s="19">
        <v>7800</v>
      </c>
    </row>
    <row r="126" spans="1:15" ht="12.75">
      <c r="A126" s="88"/>
      <c r="D126" s="19"/>
      <c r="E126" s="19"/>
      <c r="G126" s="19"/>
      <c r="H126" s="19"/>
      <c r="I126" s="19"/>
      <c r="K126" s="19"/>
      <c r="L126" s="19"/>
      <c r="M126" s="19"/>
      <c r="O126" s="19"/>
    </row>
    <row r="127" spans="1:15" ht="12.75">
      <c r="A127" s="88"/>
      <c r="B127" s="30" t="s">
        <v>74</v>
      </c>
      <c r="C127" s="20" t="s">
        <v>62</v>
      </c>
      <c r="D127" s="19">
        <v>5685</v>
      </c>
      <c r="E127" s="19">
        <v>895</v>
      </c>
      <c r="F127" s="11">
        <f t="shared" si="3"/>
        <v>0.15743183817062445</v>
      </c>
      <c r="G127" s="19">
        <v>4790</v>
      </c>
      <c r="H127" s="19">
        <v>2705</v>
      </c>
      <c r="I127" s="19">
        <v>415</v>
      </c>
      <c r="J127" s="11">
        <f t="shared" si="4"/>
        <v>0.1534195933456562</v>
      </c>
      <c r="K127" s="19">
        <v>2290</v>
      </c>
      <c r="L127" s="19">
        <v>2980</v>
      </c>
      <c r="M127" s="19">
        <v>480</v>
      </c>
      <c r="N127" s="11">
        <f t="shared" si="5"/>
        <v>0.1610738255033557</v>
      </c>
      <c r="O127" s="19">
        <v>2495</v>
      </c>
    </row>
    <row r="128" spans="1:15" ht="12.75">
      <c r="A128" s="88"/>
      <c r="C128" s="20" t="s">
        <v>63</v>
      </c>
      <c r="D128" s="19">
        <v>725</v>
      </c>
      <c r="E128" s="19">
        <v>170</v>
      </c>
      <c r="F128" s="10">
        <f t="shared" si="3"/>
        <v>0.23448275862068965</v>
      </c>
      <c r="G128" s="19">
        <v>550</v>
      </c>
      <c r="H128" s="19">
        <v>355</v>
      </c>
      <c r="I128" s="19">
        <v>105</v>
      </c>
      <c r="J128" s="10">
        <f t="shared" si="4"/>
        <v>0.29577464788732394</v>
      </c>
      <c r="K128" s="19">
        <v>250</v>
      </c>
      <c r="L128" s="19">
        <v>365</v>
      </c>
      <c r="M128" s="19">
        <v>65</v>
      </c>
      <c r="N128" s="10">
        <f t="shared" si="5"/>
        <v>0.1780821917808219</v>
      </c>
      <c r="O128" s="19">
        <v>300</v>
      </c>
    </row>
    <row r="129" spans="1:15" ht="12.75">
      <c r="A129" s="88"/>
      <c r="C129" s="20" t="s">
        <v>64</v>
      </c>
      <c r="D129" s="19">
        <v>1200</v>
      </c>
      <c r="E129" s="19">
        <v>330</v>
      </c>
      <c r="F129" s="10">
        <f t="shared" si="3"/>
        <v>0.275</v>
      </c>
      <c r="G129" s="19">
        <v>870</v>
      </c>
      <c r="H129" s="19">
        <v>590</v>
      </c>
      <c r="I129" s="19">
        <v>155</v>
      </c>
      <c r="J129" s="10">
        <f t="shared" si="4"/>
        <v>0.2627118644067797</v>
      </c>
      <c r="K129" s="19">
        <v>435</v>
      </c>
      <c r="L129" s="19">
        <v>615</v>
      </c>
      <c r="M129" s="19">
        <v>180</v>
      </c>
      <c r="N129" s="10">
        <f t="shared" si="5"/>
        <v>0.2926829268292683</v>
      </c>
      <c r="O129" s="19">
        <v>435</v>
      </c>
    </row>
    <row r="130" spans="1:15" ht="12.75">
      <c r="A130" s="88"/>
      <c r="C130" s="20" t="s">
        <v>65</v>
      </c>
      <c r="D130" s="19">
        <v>515</v>
      </c>
      <c r="E130" s="19">
        <v>70</v>
      </c>
      <c r="F130" s="10">
        <f t="shared" si="3"/>
        <v>0.13592233009708737</v>
      </c>
      <c r="G130" s="19">
        <v>445</v>
      </c>
      <c r="H130" s="19">
        <v>295</v>
      </c>
      <c r="I130" s="19">
        <v>25</v>
      </c>
      <c r="J130" s="10">
        <f t="shared" si="4"/>
        <v>0.0847457627118644</v>
      </c>
      <c r="K130" s="19">
        <v>270</v>
      </c>
      <c r="L130" s="19">
        <v>220</v>
      </c>
      <c r="M130" s="19">
        <v>45</v>
      </c>
      <c r="N130" s="10">
        <f t="shared" si="5"/>
        <v>0.20454545454545456</v>
      </c>
      <c r="O130" s="19">
        <v>175</v>
      </c>
    </row>
    <row r="131" spans="1:15" ht="12.75">
      <c r="A131" s="88"/>
      <c r="C131" s="20" t="s">
        <v>66</v>
      </c>
      <c r="D131" s="19">
        <v>570</v>
      </c>
      <c r="E131" s="19">
        <v>65</v>
      </c>
      <c r="F131" s="10">
        <f t="shared" si="3"/>
        <v>0.11403508771929824</v>
      </c>
      <c r="G131" s="19">
        <v>505</v>
      </c>
      <c r="H131" s="19">
        <v>285</v>
      </c>
      <c r="I131" s="19">
        <v>25</v>
      </c>
      <c r="J131" s="10">
        <f t="shared" si="4"/>
        <v>0.08771929824561403</v>
      </c>
      <c r="K131" s="19">
        <v>260</v>
      </c>
      <c r="L131" s="19">
        <v>285</v>
      </c>
      <c r="M131" s="19">
        <v>35</v>
      </c>
      <c r="N131" s="10">
        <f t="shared" si="5"/>
        <v>0.12280701754385964</v>
      </c>
      <c r="O131" s="19">
        <v>245</v>
      </c>
    </row>
    <row r="132" spans="1:15" ht="12.75">
      <c r="A132" s="88"/>
      <c r="C132" s="20" t="s">
        <v>67</v>
      </c>
      <c r="D132" s="19">
        <v>625</v>
      </c>
      <c r="E132" s="19">
        <v>80</v>
      </c>
      <c r="F132" s="10">
        <f t="shared" si="3"/>
        <v>0.128</v>
      </c>
      <c r="G132" s="19">
        <v>540</v>
      </c>
      <c r="H132" s="19">
        <v>320</v>
      </c>
      <c r="I132" s="19">
        <v>40</v>
      </c>
      <c r="J132" s="10">
        <f t="shared" si="4"/>
        <v>0.125</v>
      </c>
      <c r="K132" s="19">
        <v>275</v>
      </c>
      <c r="L132" s="19">
        <v>305</v>
      </c>
      <c r="M132" s="19">
        <v>40</v>
      </c>
      <c r="N132" s="10">
        <f t="shared" si="5"/>
        <v>0.13114754098360656</v>
      </c>
      <c r="O132" s="19">
        <v>265</v>
      </c>
    </row>
    <row r="133" spans="1:15" ht="12.75">
      <c r="A133" s="88"/>
      <c r="C133" s="20" t="s">
        <v>68</v>
      </c>
      <c r="D133" s="19">
        <v>545</v>
      </c>
      <c r="E133" s="19">
        <v>25</v>
      </c>
      <c r="F133" s="10">
        <f t="shared" si="3"/>
        <v>0.045871559633027525</v>
      </c>
      <c r="G133" s="19">
        <v>515</v>
      </c>
      <c r="H133" s="19">
        <v>215</v>
      </c>
      <c r="I133" s="19">
        <v>10</v>
      </c>
      <c r="J133" s="10">
        <f t="shared" si="4"/>
        <v>0.046511627906976744</v>
      </c>
      <c r="K133" s="19">
        <v>205</v>
      </c>
      <c r="L133" s="19">
        <v>325</v>
      </c>
      <c r="M133" s="19">
        <v>15</v>
      </c>
      <c r="N133" s="10">
        <f t="shared" si="5"/>
        <v>0.046153846153846156</v>
      </c>
      <c r="O133" s="19">
        <v>310</v>
      </c>
    </row>
    <row r="134" spans="1:15" ht="12.75">
      <c r="A134" s="88"/>
      <c r="C134" s="20" t="s">
        <v>69</v>
      </c>
      <c r="D134" s="19">
        <v>500</v>
      </c>
      <c r="E134" s="19">
        <v>60</v>
      </c>
      <c r="F134" s="10">
        <f t="shared" si="3"/>
        <v>0.12</v>
      </c>
      <c r="G134" s="19">
        <v>440</v>
      </c>
      <c r="H134" s="19">
        <v>245</v>
      </c>
      <c r="I134" s="19">
        <v>25</v>
      </c>
      <c r="J134" s="10">
        <f t="shared" si="4"/>
        <v>0.10204081632653061</v>
      </c>
      <c r="K134" s="19">
        <v>220</v>
      </c>
      <c r="L134" s="19">
        <v>250</v>
      </c>
      <c r="M134" s="19">
        <v>30</v>
      </c>
      <c r="N134" s="10">
        <f t="shared" si="5"/>
        <v>0.12</v>
      </c>
      <c r="O134" s="19">
        <v>220</v>
      </c>
    </row>
    <row r="135" spans="1:15" ht="12.75">
      <c r="A135" s="88"/>
      <c r="C135" s="20" t="s">
        <v>70</v>
      </c>
      <c r="D135" s="19">
        <v>490</v>
      </c>
      <c r="E135" s="19">
        <v>35</v>
      </c>
      <c r="F135" s="10">
        <f t="shared" si="3"/>
        <v>0.07142857142857142</v>
      </c>
      <c r="G135" s="19">
        <v>455</v>
      </c>
      <c r="H135" s="19">
        <v>225</v>
      </c>
      <c r="I135" s="19">
        <v>10</v>
      </c>
      <c r="J135" s="10">
        <f t="shared" si="4"/>
        <v>0.044444444444444446</v>
      </c>
      <c r="K135" s="19">
        <v>215</v>
      </c>
      <c r="L135" s="19">
        <v>265</v>
      </c>
      <c r="M135" s="19">
        <v>25</v>
      </c>
      <c r="N135" s="10">
        <f t="shared" si="5"/>
        <v>0.09433962264150944</v>
      </c>
      <c r="O135" s="19">
        <v>235</v>
      </c>
    </row>
    <row r="136" spans="1:15" ht="12.75">
      <c r="A136" s="88"/>
      <c r="C136" s="20" t="s">
        <v>71</v>
      </c>
      <c r="D136" s="19">
        <v>520</v>
      </c>
      <c r="E136" s="19">
        <v>60</v>
      </c>
      <c r="F136" s="10">
        <f aca="true" t="shared" si="6" ref="F136:F199">+E136/D136</f>
        <v>0.11538461538461539</v>
      </c>
      <c r="G136" s="19">
        <v>460</v>
      </c>
      <c r="H136" s="19">
        <v>175</v>
      </c>
      <c r="I136" s="19">
        <v>15</v>
      </c>
      <c r="J136" s="10">
        <f aca="true" t="shared" si="7" ref="J136:J199">+I136/H136</f>
        <v>0.08571428571428572</v>
      </c>
      <c r="K136" s="19">
        <v>160</v>
      </c>
      <c r="L136" s="19">
        <v>345</v>
      </c>
      <c r="M136" s="19">
        <v>40</v>
      </c>
      <c r="N136" s="10">
        <f aca="true" t="shared" si="8" ref="N136:N199">+M136/L136</f>
        <v>0.11594202898550725</v>
      </c>
      <c r="O136" s="19">
        <v>305</v>
      </c>
    </row>
    <row r="137" spans="1:15" ht="12.75">
      <c r="A137" s="35"/>
      <c r="D137" s="19"/>
      <c r="E137" s="19"/>
      <c r="G137" s="19"/>
      <c r="H137" s="19"/>
      <c r="I137" s="19"/>
      <c r="K137" s="19"/>
      <c r="L137" s="19"/>
      <c r="M137" s="19"/>
      <c r="O137" s="19"/>
    </row>
    <row r="138" spans="1:15" ht="25.5">
      <c r="A138" s="87" t="s">
        <v>75</v>
      </c>
      <c r="B138" s="30" t="s">
        <v>61</v>
      </c>
      <c r="C138" s="20" t="s">
        <v>62</v>
      </c>
      <c r="D138" s="19">
        <v>103145</v>
      </c>
      <c r="E138" s="19">
        <v>23185</v>
      </c>
      <c r="F138" s="11">
        <f t="shared" si="6"/>
        <v>0.22478064860148333</v>
      </c>
      <c r="G138" s="19">
        <v>79960</v>
      </c>
      <c r="H138" s="19">
        <v>50680</v>
      </c>
      <c r="I138" s="19">
        <v>10595</v>
      </c>
      <c r="J138" s="11">
        <f t="shared" si="7"/>
        <v>0.2090568271507498</v>
      </c>
      <c r="K138" s="19">
        <v>40080</v>
      </c>
      <c r="L138" s="19">
        <v>52465</v>
      </c>
      <c r="M138" s="19">
        <v>12590</v>
      </c>
      <c r="N138" s="11">
        <f t="shared" si="8"/>
        <v>0.23996950347850948</v>
      </c>
      <c r="O138" s="19">
        <v>39875</v>
      </c>
    </row>
    <row r="139" spans="1:15" ht="12.75">
      <c r="A139" s="88"/>
      <c r="C139" s="20" t="s">
        <v>63</v>
      </c>
      <c r="D139" s="19">
        <v>8075</v>
      </c>
      <c r="E139" s="19">
        <v>3250</v>
      </c>
      <c r="F139" s="10">
        <f t="shared" si="6"/>
        <v>0.4024767801857585</v>
      </c>
      <c r="G139" s="19">
        <v>4825</v>
      </c>
      <c r="H139" s="19">
        <v>4205</v>
      </c>
      <c r="I139" s="19">
        <v>1700</v>
      </c>
      <c r="J139" s="10">
        <f t="shared" si="7"/>
        <v>0.4042806183115339</v>
      </c>
      <c r="K139" s="19">
        <v>2510</v>
      </c>
      <c r="L139" s="19">
        <v>3865</v>
      </c>
      <c r="M139" s="19">
        <v>1550</v>
      </c>
      <c r="N139" s="10">
        <f t="shared" si="8"/>
        <v>0.40103492884864167</v>
      </c>
      <c r="O139" s="19">
        <v>2320</v>
      </c>
    </row>
    <row r="140" spans="1:15" ht="12.75">
      <c r="A140" s="88"/>
      <c r="C140" s="20" t="s">
        <v>64</v>
      </c>
      <c r="D140" s="19">
        <v>14670</v>
      </c>
      <c r="E140" s="19">
        <v>4605</v>
      </c>
      <c r="F140" s="10">
        <f t="shared" si="6"/>
        <v>0.31390593047034765</v>
      </c>
      <c r="G140" s="19">
        <v>10070</v>
      </c>
      <c r="H140" s="19">
        <v>7270</v>
      </c>
      <c r="I140" s="19">
        <v>2280</v>
      </c>
      <c r="J140" s="10">
        <f t="shared" si="7"/>
        <v>0.31361760660247595</v>
      </c>
      <c r="K140" s="19">
        <v>4985</v>
      </c>
      <c r="L140" s="19">
        <v>7400</v>
      </c>
      <c r="M140" s="19">
        <v>2320</v>
      </c>
      <c r="N140" s="10">
        <f t="shared" si="8"/>
        <v>0.31351351351351353</v>
      </c>
      <c r="O140" s="19">
        <v>5080</v>
      </c>
    </row>
    <row r="141" spans="1:15" ht="12.75">
      <c r="A141" s="88"/>
      <c r="C141" s="20" t="s">
        <v>65</v>
      </c>
      <c r="D141" s="19">
        <v>11180</v>
      </c>
      <c r="E141" s="19">
        <v>2620</v>
      </c>
      <c r="F141" s="10">
        <f t="shared" si="6"/>
        <v>0.23434704830053668</v>
      </c>
      <c r="G141" s="19">
        <v>8555</v>
      </c>
      <c r="H141" s="19">
        <v>5420</v>
      </c>
      <c r="I141" s="19">
        <v>1075</v>
      </c>
      <c r="J141" s="10">
        <f t="shared" si="7"/>
        <v>0.19833948339483395</v>
      </c>
      <c r="K141" s="19">
        <v>4345</v>
      </c>
      <c r="L141" s="19">
        <v>5755</v>
      </c>
      <c r="M141" s="19">
        <v>1540</v>
      </c>
      <c r="N141" s="10">
        <f t="shared" si="8"/>
        <v>0.2675933970460469</v>
      </c>
      <c r="O141" s="19">
        <v>4215</v>
      </c>
    </row>
    <row r="142" spans="1:15" ht="12.75">
      <c r="A142" s="88"/>
      <c r="C142" s="20" t="s">
        <v>66</v>
      </c>
      <c r="D142" s="19">
        <v>17405</v>
      </c>
      <c r="E142" s="19">
        <v>3430</v>
      </c>
      <c r="F142" s="10">
        <f t="shared" si="6"/>
        <v>0.19706980752657283</v>
      </c>
      <c r="G142" s="19">
        <v>13985</v>
      </c>
      <c r="H142" s="19">
        <v>9265</v>
      </c>
      <c r="I142" s="19">
        <v>1545</v>
      </c>
      <c r="J142" s="10">
        <f t="shared" si="7"/>
        <v>0.16675661090124122</v>
      </c>
      <c r="K142" s="19">
        <v>7720</v>
      </c>
      <c r="L142" s="19">
        <v>8145</v>
      </c>
      <c r="M142" s="19">
        <v>1880</v>
      </c>
      <c r="N142" s="10">
        <f t="shared" si="8"/>
        <v>0.23081645181092694</v>
      </c>
      <c r="O142" s="19">
        <v>6260</v>
      </c>
    </row>
    <row r="143" spans="1:15" ht="12.75">
      <c r="A143" s="88"/>
      <c r="C143" s="20" t="s">
        <v>67</v>
      </c>
      <c r="D143" s="19">
        <v>16545</v>
      </c>
      <c r="E143" s="19">
        <v>3485</v>
      </c>
      <c r="F143" s="10">
        <f t="shared" si="6"/>
        <v>0.21063765488062858</v>
      </c>
      <c r="G143" s="19">
        <v>13055</v>
      </c>
      <c r="H143" s="19">
        <v>8665</v>
      </c>
      <c r="I143" s="19">
        <v>1660</v>
      </c>
      <c r="J143" s="10">
        <f t="shared" si="7"/>
        <v>0.19157530294287364</v>
      </c>
      <c r="K143" s="19">
        <v>7000</v>
      </c>
      <c r="L143" s="19">
        <v>7880</v>
      </c>
      <c r="M143" s="19">
        <v>1825</v>
      </c>
      <c r="N143" s="10">
        <f t="shared" si="8"/>
        <v>0.2315989847715736</v>
      </c>
      <c r="O143" s="19">
        <v>6050</v>
      </c>
    </row>
    <row r="144" spans="1:15" ht="12.75">
      <c r="A144" s="88"/>
      <c r="C144" s="20" t="s">
        <v>68</v>
      </c>
      <c r="D144" s="19">
        <v>13010</v>
      </c>
      <c r="E144" s="19">
        <v>2370</v>
      </c>
      <c r="F144" s="10">
        <f t="shared" si="6"/>
        <v>0.18216756341275941</v>
      </c>
      <c r="G144" s="19">
        <v>10640</v>
      </c>
      <c r="H144" s="19">
        <v>6660</v>
      </c>
      <c r="I144" s="19">
        <v>1185</v>
      </c>
      <c r="J144" s="10">
        <f t="shared" si="7"/>
        <v>0.17792792792792791</v>
      </c>
      <c r="K144" s="19">
        <v>5475</v>
      </c>
      <c r="L144" s="19">
        <v>6350</v>
      </c>
      <c r="M144" s="19">
        <v>1185</v>
      </c>
      <c r="N144" s="10">
        <f t="shared" si="8"/>
        <v>0.18661417322834645</v>
      </c>
      <c r="O144" s="19">
        <v>5165</v>
      </c>
    </row>
    <row r="145" spans="1:15" ht="12.75">
      <c r="A145" s="88"/>
      <c r="C145" s="20" t="s">
        <v>69</v>
      </c>
      <c r="D145" s="19">
        <v>7590</v>
      </c>
      <c r="E145" s="19">
        <v>1545</v>
      </c>
      <c r="F145" s="10">
        <f t="shared" si="6"/>
        <v>0.20355731225296442</v>
      </c>
      <c r="G145" s="19">
        <v>6045</v>
      </c>
      <c r="H145" s="19">
        <v>3675</v>
      </c>
      <c r="I145" s="19">
        <v>740</v>
      </c>
      <c r="J145" s="10">
        <f t="shared" si="7"/>
        <v>0.20136054421768707</v>
      </c>
      <c r="K145" s="19">
        <v>2930</v>
      </c>
      <c r="L145" s="19">
        <v>3915</v>
      </c>
      <c r="M145" s="19">
        <v>800</v>
      </c>
      <c r="N145" s="10">
        <f t="shared" si="8"/>
        <v>0.20434227330779056</v>
      </c>
      <c r="O145" s="19">
        <v>3115</v>
      </c>
    </row>
    <row r="146" spans="1:15" ht="12.75">
      <c r="A146" s="88"/>
      <c r="C146" s="20" t="s">
        <v>70</v>
      </c>
      <c r="D146" s="19">
        <v>6675</v>
      </c>
      <c r="E146" s="19">
        <v>740</v>
      </c>
      <c r="F146" s="10">
        <f t="shared" si="6"/>
        <v>0.11086142322097378</v>
      </c>
      <c r="G146" s="19">
        <v>5940</v>
      </c>
      <c r="H146" s="19">
        <v>2935</v>
      </c>
      <c r="I146" s="19">
        <v>250</v>
      </c>
      <c r="J146" s="10">
        <f t="shared" si="7"/>
        <v>0.08517887563884156</v>
      </c>
      <c r="K146" s="19">
        <v>2685</v>
      </c>
      <c r="L146" s="19">
        <v>3740</v>
      </c>
      <c r="M146" s="19">
        <v>490</v>
      </c>
      <c r="N146" s="10">
        <f t="shared" si="8"/>
        <v>0.13101604278074866</v>
      </c>
      <c r="O146" s="19">
        <v>3255</v>
      </c>
    </row>
    <row r="147" spans="1:15" ht="12.75">
      <c r="A147" s="88"/>
      <c r="C147" s="20" t="s">
        <v>71</v>
      </c>
      <c r="D147" s="19">
        <v>7995</v>
      </c>
      <c r="E147" s="19">
        <v>1145</v>
      </c>
      <c r="F147" s="10">
        <f t="shared" si="6"/>
        <v>0.1432145090681676</v>
      </c>
      <c r="G147" s="19">
        <v>6850</v>
      </c>
      <c r="H147" s="19">
        <v>2575</v>
      </c>
      <c r="I147" s="19">
        <v>145</v>
      </c>
      <c r="J147" s="10">
        <f t="shared" si="7"/>
        <v>0.05631067961165048</v>
      </c>
      <c r="K147" s="19">
        <v>2425</v>
      </c>
      <c r="L147" s="19">
        <v>5420</v>
      </c>
      <c r="M147" s="19">
        <v>995</v>
      </c>
      <c r="N147" s="10">
        <f t="shared" si="8"/>
        <v>0.18357933579335795</v>
      </c>
      <c r="O147" s="19">
        <v>4425</v>
      </c>
    </row>
    <row r="148" spans="1:15" ht="12.75">
      <c r="A148" s="88"/>
      <c r="D148" s="19"/>
      <c r="E148" s="19"/>
      <c r="G148" s="19"/>
      <c r="H148" s="19"/>
      <c r="I148" s="19"/>
      <c r="K148" s="19"/>
      <c r="L148" s="19"/>
      <c r="M148" s="19"/>
      <c r="O148" s="19"/>
    </row>
    <row r="149" spans="1:15" ht="12.75">
      <c r="A149" s="88"/>
      <c r="B149" s="30" t="s">
        <v>72</v>
      </c>
      <c r="C149" s="20" t="s">
        <v>62</v>
      </c>
      <c r="D149" s="19">
        <v>16595</v>
      </c>
      <c r="E149" s="19">
        <v>4430</v>
      </c>
      <c r="F149" s="11">
        <f t="shared" si="6"/>
        <v>0.26694787586622476</v>
      </c>
      <c r="G149" s="19">
        <v>12165</v>
      </c>
      <c r="H149" s="19">
        <v>7160</v>
      </c>
      <c r="I149" s="19">
        <v>1835</v>
      </c>
      <c r="J149" s="11">
        <f t="shared" si="7"/>
        <v>0.2562849162011173</v>
      </c>
      <c r="K149" s="19">
        <v>5325</v>
      </c>
      <c r="L149" s="19">
        <v>9435</v>
      </c>
      <c r="M149" s="19">
        <v>2595</v>
      </c>
      <c r="N149" s="11">
        <f t="shared" si="8"/>
        <v>0.27503974562798095</v>
      </c>
      <c r="O149" s="19">
        <v>6840</v>
      </c>
    </row>
    <row r="150" spans="1:15" ht="12.75">
      <c r="A150" s="88"/>
      <c r="C150" s="20" t="s">
        <v>63</v>
      </c>
      <c r="D150" s="19">
        <v>250</v>
      </c>
      <c r="E150" s="19">
        <v>125</v>
      </c>
      <c r="F150" s="21">
        <f t="shared" si="6"/>
        <v>0.5</v>
      </c>
      <c r="G150" s="19">
        <v>130</v>
      </c>
      <c r="H150" s="19">
        <v>145</v>
      </c>
      <c r="I150" s="19">
        <v>70</v>
      </c>
      <c r="J150" s="21">
        <f t="shared" si="7"/>
        <v>0.4827586206896552</v>
      </c>
      <c r="K150" s="19">
        <v>70</v>
      </c>
      <c r="L150" s="19">
        <v>105</v>
      </c>
      <c r="M150" s="19">
        <v>50</v>
      </c>
      <c r="N150" s="21">
        <f t="shared" si="8"/>
        <v>0.47619047619047616</v>
      </c>
      <c r="O150" s="19">
        <v>55</v>
      </c>
    </row>
    <row r="151" spans="1:15" ht="12.75">
      <c r="A151" s="88"/>
      <c r="C151" s="20" t="s">
        <v>64</v>
      </c>
      <c r="D151" s="19">
        <v>460</v>
      </c>
      <c r="E151" s="19">
        <v>185</v>
      </c>
      <c r="F151" s="10">
        <f t="shared" si="6"/>
        <v>0.40217391304347827</v>
      </c>
      <c r="G151" s="19">
        <v>280</v>
      </c>
      <c r="H151" s="19">
        <v>275</v>
      </c>
      <c r="I151" s="19">
        <v>120</v>
      </c>
      <c r="J151" s="10">
        <f t="shared" si="7"/>
        <v>0.43636363636363634</v>
      </c>
      <c r="K151" s="19">
        <v>150</v>
      </c>
      <c r="L151" s="19">
        <v>190</v>
      </c>
      <c r="M151" s="19">
        <v>60</v>
      </c>
      <c r="N151" s="10">
        <f t="shared" si="8"/>
        <v>0.3157894736842105</v>
      </c>
      <c r="O151" s="19">
        <v>125</v>
      </c>
    </row>
    <row r="152" spans="1:15" ht="12.75">
      <c r="A152" s="88"/>
      <c r="C152" s="20" t="s">
        <v>65</v>
      </c>
      <c r="D152" s="19">
        <v>535</v>
      </c>
      <c r="E152" s="19">
        <v>175</v>
      </c>
      <c r="F152" s="10">
        <f t="shared" si="6"/>
        <v>0.32710280373831774</v>
      </c>
      <c r="G152" s="19">
        <v>360</v>
      </c>
      <c r="H152" s="19">
        <v>245</v>
      </c>
      <c r="I152" s="19">
        <v>90</v>
      </c>
      <c r="J152" s="10">
        <f t="shared" si="7"/>
        <v>0.3673469387755102</v>
      </c>
      <c r="K152" s="19">
        <v>155</v>
      </c>
      <c r="L152" s="19">
        <v>290</v>
      </c>
      <c r="M152" s="19">
        <v>80</v>
      </c>
      <c r="N152" s="10">
        <f t="shared" si="8"/>
        <v>0.27586206896551724</v>
      </c>
      <c r="O152" s="19">
        <v>210</v>
      </c>
    </row>
    <row r="153" spans="1:15" ht="12.75">
      <c r="A153" s="88"/>
      <c r="C153" s="20" t="s">
        <v>66</v>
      </c>
      <c r="D153" s="19">
        <v>970</v>
      </c>
      <c r="E153" s="19">
        <v>350</v>
      </c>
      <c r="F153" s="10">
        <f t="shared" si="6"/>
        <v>0.36082474226804123</v>
      </c>
      <c r="G153" s="19">
        <v>620</v>
      </c>
      <c r="H153" s="19">
        <v>510</v>
      </c>
      <c r="I153" s="19">
        <v>155</v>
      </c>
      <c r="J153" s="10">
        <f t="shared" si="7"/>
        <v>0.30392156862745096</v>
      </c>
      <c r="K153" s="19">
        <v>355</v>
      </c>
      <c r="L153" s="19">
        <v>460</v>
      </c>
      <c r="M153" s="19">
        <v>190</v>
      </c>
      <c r="N153" s="10">
        <f t="shared" si="8"/>
        <v>0.41304347826086957</v>
      </c>
      <c r="O153" s="19">
        <v>265</v>
      </c>
    </row>
    <row r="154" spans="1:15" ht="12.75">
      <c r="A154" s="88"/>
      <c r="C154" s="20" t="s">
        <v>67</v>
      </c>
      <c r="D154" s="19">
        <v>1850</v>
      </c>
      <c r="E154" s="19">
        <v>730</v>
      </c>
      <c r="F154" s="10">
        <f t="shared" si="6"/>
        <v>0.3945945945945946</v>
      </c>
      <c r="G154" s="19">
        <v>1120</v>
      </c>
      <c r="H154" s="19">
        <v>925</v>
      </c>
      <c r="I154" s="19">
        <v>370</v>
      </c>
      <c r="J154" s="10">
        <f t="shared" si="7"/>
        <v>0.4</v>
      </c>
      <c r="K154" s="19">
        <v>555</v>
      </c>
      <c r="L154" s="19">
        <v>925</v>
      </c>
      <c r="M154" s="19">
        <v>360</v>
      </c>
      <c r="N154" s="10">
        <f t="shared" si="8"/>
        <v>0.3891891891891892</v>
      </c>
      <c r="O154" s="19">
        <v>560</v>
      </c>
    </row>
    <row r="155" spans="1:15" ht="12.75">
      <c r="A155" s="88"/>
      <c r="C155" s="20" t="s">
        <v>68</v>
      </c>
      <c r="D155" s="19">
        <v>2405</v>
      </c>
      <c r="E155" s="19">
        <v>865</v>
      </c>
      <c r="F155" s="10">
        <f t="shared" si="6"/>
        <v>0.3596673596673597</v>
      </c>
      <c r="G155" s="19">
        <v>1535</v>
      </c>
      <c r="H155" s="19">
        <v>1175</v>
      </c>
      <c r="I155" s="19">
        <v>435</v>
      </c>
      <c r="J155" s="10">
        <f t="shared" si="7"/>
        <v>0.3702127659574468</v>
      </c>
      <c r="K155" s="19">
        <v>740</v>
      </c>
      <c r="L155" s="19">
        <v>1230</v>
      </c>
      <c r="M155" s="19">
        <v>430</v>
      </c>
      <c r="N155" s="10">
        <f t="shared" si="8"/>
        <v>0.34959349593495936</v>
      </c>
      <c r="O155" s="19">
        <v>795</v>
      </c>
    </row>
    <row r="156" spans="1:15" ht="12.75">
      <c r="A156" s="88"/>
      <c r="C156" s="20" t="s">
        <v>69</v>
      </c>
      <c r="D156" s="19">
        <v>2330</v>
      </c>
      <c r="E156" s="19">
        <v>790</v>
      </c>
      <c r="F156" s="10">
        <f t="shared" si="6"/>
        <v>0.33905579399141633</v>
      </c>
      <c r="G156" s="19">
        <v>1540</v>
      </c>
      <c r="H156" s="19">
        <v>1125</v>
      </c>
      <c r="I156" s="19">
        <v>365</v>
      </c>
      <c r="J156" s="10">
        <f t="shared" si="7"/>
        <v>0.3244444444444444</v>
      </c>
      <c r="K156" s="19">
        <v>755</v>
      </c>
      <c r="L156" s="19">
        <v>1205</v>
      </c>
      <c r="M156" s="19">
        <v>420</v>
      </c>
      <c r="N156" s="10">
        <f t="shared" si="8"/>
        <v>0.34854771784232363</v>
      </c>
      <c r="O156" s="19">
        <v>780</v>
      </c>
    </row>
    <row r="157" spans="1:15" ht="12.75">
      <c r="A157" s="88"/>
      <c r="C157" s="20" t="s">
        <v>70</v>
      </c>
      <c r="D157" s="19">
        <v>2565</v>
      </c>
      <c r="E157" s="19">
        <v>385</v>
      </c>
      <c r="F157" s="10">
        <f t="shared" si="6"/>
        <v>0.15009746588693956</v>
      </c>
      <c r="G157" s="19">
        <v>2180</v>
      </c>
      <c r="H157" s="19">
        <v>1090</v>
      </c>
      <c r="I157" s="19">
        <v>130</v>
      </c>
      <c r="J157" s="10">
        <f t="shared" si="7"/>
        <v>0.11926605504587157</v>
      </c>
      <c r="K157" s="19">
        <v>965</v>
      </c>
      <c r="L157" s="19">
        <v>1470</v>
      </c>
      <c r="M157" s="19">
        <v>255</v>
      </c>
      <c r="N157" s="10">
        <f t="shared" si="8"/>
        <v>0.17346938775510204</v>
      </c>
      <c r="O157" s="19">
        <v>1215</v>
      </c>
    </row>
    <row r="158" spans="1:15" ht="12.75">
      <c r="A158" s="88"/>
      <c r="C158" s="20" t="s">
        <v>71</v>
      </c>
      <c r="D158" s="19">
        <v>5220</v>
      </c>
      <c r="E158" s="19">
        <v>825</v>
      </c>
      <c r="F158" s="10">
        <f t="shared" si="6"/>
        <v>0.15804597701149425</v>
      </c>
      <c r="G158" s="19">
        <v>4395</v>
      </c>
      <c r="H158" s="19">
        <v>1665</v>
      </c>
      <c r="I158" s="19">
        <v>90</v>
      </c>
      <c r="J158" s="10">
        <f t="shared" si="7"/>
        <v>0.05405405405405406</v>
      </c>
      <c r="K158" s="19">
        <v>1575</v>
      </c>
      <c r="L158" s="19">
        <v>3555</v>
      </c>
      <c r="M158" s="19">
        <v>735</v>
      </c>
      <c r="N158" s="10">
        <f t="shared" si="8"/>
        <v>0.20675105485232068</v>
      </c>
      <c r="O158" s="19">
        <v>2825</v>
      </c>
    </row>
    <row r="159" spans="1:15" ht="12.75">
      <c r="A159" s="88"/>
      <c r="D159" s="19"/>
      <c r="E159" s="19"/>
      <c r="G159" s="19"/>
      <c r="H159" s="19"/>
      <c r="I159" s="19"/>
      <c r="K159" s="19"/>
      <c r="L159" s="19"/>
      <c r="M159" s="19"/>
      <c r="O159" s="19"/>
    </row>
    <row r="160" spans="1:15" ht="12.75">
      <c r="A160" s="88"/>
      <c r="B160" s="30" t="s">
        <v>73</v>
      </c>
      <c r="C160" s="20" t="s">
        <v>62</v>
      </c>
      <c r="D160" s="19">
        <v>85175</v>
      </c>
      <c r="E160" s="19">
        <v>18225</v>
      </c>
      <c r="F160" s="11">
        <f t="shared" si="6"/>
        <v>0.21397123569122395</v>
      </c>
      <c r="G160" s="19">
        <v>66950</v>
      </c>
      <c r="H160" s="19">
        <v>42885</v>
      </c>
      <c r="I160" s="19">
        <v>8515</v>
      </c>
      <c r="J160" s="11">
        <f t="shared" si="7"/>
        <v>0.19855427305584702</v>
      </c>
      <c r="K160" s="19">
        <v>34370</v>
      </c>
      <c r="L160" s="19">
        <v>42290</v>
      </c>
      <c r="M160" s="19">
        <v>9715</v>
      </c>
      <c r="N160" s="11">
        <f t="shared" si="8"/>
        <v>0.22972333885079216</v>
      </c>
      <c r="O160" s="19">
        <v>32575</v>
      </c>
    </row>
    <row r="161" spans="1:15" ht="12.75">
      <c r="A161" s="88"/>
      <c r="C161" s="20" t="s">
        <v>63</v>
      </c>
      <c r="D161" s="19">
        <v>7585</v>
      </c>
      <c r="E161" s="19">
        <v>2985</v>
      </c>
      <c r="F161" s="10">
        <f t="shared" si="6"/>
        <v>0.39353988134475937</v>
      </c>
      <c r="G161" s="19">
        <v>4600</v>
      </c>
      <c r="H161" s="19">
        <v>3955</v>
      </c>
      <c r="I161" s="19">
        <v>1545</v>
      </c>
      <c r="J161" s="10">
        <f t="shared" si="7"/>
        <v>0.3906447534766119</v>
      </c>
      <c r="K161" s="19">
        <v>2410</v>
      </c>
      <c r="L161" s="19">
        <v>3630</v>
      </c>
      <c r="M161" s="19">
        <v>1440</v>
      </c>
      <c r="N161" s="10">
        <f t="shared" si="8"/>
        <v>0.39669421487603307</v>
      </c>
      <c r="O161" s="19">
        <v>2190</v>
      </c>
    </row>
    <row r="162" spans="1:15" ht="12.75">
      <c r="A162" s="88"/>
      <c r="C162" s="20" t="s">
        <v>64</v>
      </c>
      <c r="D162" s="19">
        <v>13790</v>
      </c>
      <c r="E162" s="19">
        <v>4195</v>
      </c>
      <c r="F162" s="10">
        <f t="shared" si="6"/>
        <v>0.304205946337926</v>
      </c>
      <c r="G162" s="19">
        <v>9595</v>
      </c>
      <c r="H162" s="19">
        <v>6805</v>
      </c>
      <c r="I162" s="19">
        <v>2060</v>
      </c>
      <c r="J162" s="10">
        <f t="shared" si="7"/>
        <v>0.3027185892725937</v>
      </c>
      <c r="K162" s="19">
        <v>4750</v>
      </c>
      <c r="L162" s="19">
        <v>6980</v>
      </c>
      <c r="M162" s="19">
        <v>2135</v>
      </c>
      <c r="N162" s="10">
        <f t="shared" si="8"/>
        <v>0.30587392550143266</v>
      </c>
      <c r="O162" s="19">
        <v>4845</v>
      </c>
    </row>
    <row r="163" spans="1:15" ht="12.75">
      <c r="A163" s="88"/>
      <c r="C163" s="20" t="s">
        <v>65</v>
      </c>
      <c r="D163" s="19">
        <v>10555</v>
      </c>
      <c r="E163" s="19">
        <v>2410</v>
      </c>
      <c r="F163" s="10">
        <f t="shared" si="6"/>
        <v>0.22832780672666983</v>
      </c>
      <c r="G163" s="19">
        <v>8145</v>
      </c>
      <c r="H163" s="19">
        <v>5145</v>
      </c>
      <c r="I163" s="19">
        <v>975</v>
      </c>
      <c r="J163" s="10">
        <f t="shared" si="7"/>
        <v>0.18950437317784258</v>
      </c>
      <c r="K163" s="19">
        <v>4175</v>
      </c>
      <c r="L163" s="19">
        <v>5405</v>
      </c>
      <c r="M163" s="19">
        <v>1435</v>
      </c>
      <c r="N163" s="10">
        <f t="shared" si="8"/>
        <v>0.26549491211840887</v>
      </c>
      <c r="O163" s="19">
        <v>3975</v>
      </c>
    </row>
    <row r="164" spans="1:15" ht="12.75">
      <c r="A164" s="88"/>
      <c r="C164" s="20" t="s">
        <v>66</v>
      </c>
      <c r="D164" s="19">
        <v>16335</v>
      </c>
      <c r="E164" s="19">
        <v>3050</v>
      </c>
      <c r="F164" s="10">
        <f t="shared" si="6"/>
        <v>0.1867156412610958</v>
      </c>
      <c r="G164" s="19">
        <v>13285</v>
      </c>
      <c r="H164" s="19">
        <v>8715</v>
      </c>
      <c r="I164" s="19">
        <v>1375</v>
      </c>
      <c r="J164" s="10">
        <f t="shared" si="7"/>
        <v>0.15777395295467583</v>
      </c>
      <c r="K164" s="19">
        <v>7340</v>
      </c>
      <c r="L164" s="19">
        <v>7620</v>
      </c>
      <c r="M164" s="19">
        <v>1675</v>
      </c>
      <c r="N164" s="10">
        <f t="shared" si="8"/>
        <v>0.21981627296587927</v>
      </c>
      <c r="O164" s="19">
        <v>5945</v>
      </c>
    </row>
    <row r="165" spans="1:15" ht="12.75">
      <c r="A165" s="88"/>
      <c r="C165" s="20" t="s">
        <v>67</v>
      </c>
      <c r="D165" s="19">
        <v>14555</v>
      </c>
      <c r="E165" s="19">
        <v>2725</v>
      </c>
      <c r="F165" s="10">
        <f t="shared" si="6"/>
        <v>0.18722088629336997</v>
      </c>
      <c r="G165" s="19">
        <v>11830</v>
      </c>
      <c r="H165" s="19">
        <v>7670</v>
      </c>
      <c r="I165" s="19">
        <v>1290</v>
      </c>
      <c r="J165" s="10">
        <f t="shared" si="7"/>
        <v>0.1681877444589309</v>
      </c>
      <c r="K165" s="19">
        <v>6380</v>
      </c>
      <c r="L165" s="19">
        <v>6890</v>
      </c>
      <c r="M165" s="19">
        <v>1440</v>
      </c>
      <c r="N165" s="10">
        <f t="shared" si="8"/>
        <v>0.20899854862119013</v>
      </c>
      <c r="O165" s="19">
        <v>5450</v>
      </c>
    </row>
    <row r="166" spans="1:15" ht="12.75">
      <c r="A166" s="88"/>
      <c r="C166" s="20" t="s">
        <v>68</v>
      </c>
      <c r="D166" s="19">
        <v>10460</v>
      </c>
      <c r="E166" s="19">
        <v>1490</v>
      </c>
      <c r="F166" s="10">
        <f t="shared" si="6"/>
        <v>0.14244741873804972</v>
      </c>
      <c r="G166" s="19">
        <v>8970</v>
      </c>
      <c r="H166" s="19">
        <v>5405</v>
      </c>
      <c r="I166" s="19">
        <v>745</v>
      </c>
      <c r="J166" s="10">
        <f t="shared" si="7"/>
        <v>0.13783533765032377</v>
      </c>
      <c r="K166" s="19">
        <v>4660</v>
      </c>
      <c r="L166" s="19">
        <v>5055</v>
      </c>
      <c r="M166" s="19">
        <v>740</v>
      </c>
      <c r="N166" s="10">
        <f t="shared" si="8"/>
        <v>0.14638971315529178</v>
      </c>
      <c r="O166" s="19">
        <v>4310</v>
      </c>
    </row>
    <row r="167" spans="1:15" ht="12.75">
      <c r="A167" s="88"/>
      <c r="C167" s="20" t="s">
        <v>69</v>
      </c>
      <c r="D167" s="19">
        <v>5175</v>
      </c>
      <c r="E167" s="19">
        <v>725</v>
      </c>
      <c r="F167" s="10">
        <f t="shared" si="6"/>
        <v>0.14009661835748793</v>
      </c>
      <c r="G167" s="19">
        <v>4450</v>
      </c>
      <c r="H167" s="19">
        <v>2510</v>
      </c>
      <c r="I167" s="19">
        <v>360</v>
      </c>
      <c r="J167" s="10">
        <f t="shared" si="7"/>
        <v>0.14342629482071714</v>
      </c>
      <c r="K167" s="19">
        <v>2145</v>
      </c>
      <c r="L167" s="19">
        <v>2675</v>
      </c>
      <c r="M167" s="19">
        <v>365</v>
      </c>
      <c r="N167" s="10">
        <f t="shared" si="8"/>
        <v>0.13644859813084112</v>
      </c>
      <c r="O167" s="19">
        <v>2305</v>
      </c>
    </row>
    <row r="168" spans="1:15" ht="12.75">
      <c r="A168" s="88"/>
      <c r="C168" s="20" t="s">
        <v>70</v>
      </c>
      <c r="D168" s="19">
        <v>4055</v>
      </c>
      <c r="E168" s="19">
        <v>350</v>
      </c>
      <c r="F168" s="10">
        <f t="shared" si="6"/>
        <v>0.08631319358816276</v>
      </c>
      <c r="G168" s="19">
        <v>3705</v>
      </c>
      <c r="H168" s="19">
        <v>1795</v>
      </c>
      <c r="I168" s="19">
        <v>120</v>
      </c>
      <c r="J168" s="10">
        <f t="shared" si="7"/>
        <v>0.06685236768802229</v>
      </c>
      <c r="K168" s="19">
        <v>1680</v>
      </c>
      <c r="L168" s="19">
        <v>2255</v>
      </c>
      <c r="M168" s="19">
        <v>230</v>
      </c>
      <c r="N168" s="10">
        <f t="shared" si="8"/>
        <v>0.10199556541019955</v>
      </c>
      <c r="O168" s="19">
        <v>2020</v>
      </c>
    </row>
    <row r="169" spans="1:15" ht="12.75">
      <c r="A169" s="88"/>
      <c r="C169" s="20" t="s">
        <v>71</v>
      </c>
      <c r="D169" s="19">
        <v>2655</v>
      </c>
      <c r="E169" s="19">
        <v>300</v>
      </c>
      <c r="F169" s="10">
        <f t="shared" si="6"/>
        <v>0.11299435028248588</v>
      </c>
      <c r="G169" s="19">
        <v>2360</v>
      </c>
      <c r="H169" s="19">
        <v>875</v>
      </c>
      <c r="I169" s="19">
        <v>50</v>
      </c>
      <c r="J169" s="10">
        <f t="shared" si="7"/>
        <v>0.05714285714285714</v>
      </c>
      <c r="K169" s="19">
        <v>825</v>
      </c>
      <c r="L169" s="19">
        <v>1775</v>
      </c>
      <c r="M169" s="19">
        <v>245</v>
      </c>
      <c r="N169" s="10">
        <f t="shared" si="8"/>
        <v>0.13802816901408452</v>
      </c>
      <c r="O169" s="19">
        <v>1530</v>
      </c>
    </row>
    <row r="170" spans="1:15" ht="12.75">
      <c r="A170" s="88"/>
      <c r="D170" s="19"/>
      <c r="E170" s="19"/>
      <c r="G170" s="19"/>
      <c r="H170" s="19"/>
      <c r="I170" s="19"/>
      <c r="K170" s="19"/>
      <c r="L170" s="19"/>
      <c r="M170" s="19"/>
      <c r="O170" s="19"/>
    </row>
    <row r="171" spans="1:15" ht="12.75">
      <c r="A171" s="88"/>
      <c r="B171" s="30" t="s">
        <v>74</v>
      </c>
      <c r="C171" s="20" t="s">
        <v>62</v>
      </c>
      <c r="D171" s="19">
        <v>1375</v>
      </c>
      <c r="E171" s="19">
        <v>525</v>
      </c>
      <c r="F171" s="11">
        <f t="shared" si="6"/>
        <v>0.38181818181818183</v>
      </c>
      <c r="G171" s="19">
        <v>845</v>
      </c>
      <c r="H171" s="19">
        <v>635</v>
      </c>
      <c r="I171" s="19">
        <v>245</v>
      </c>
      <c r="J171" s="11">
        <f t="shared" si="7"/>
        <v>0.3858267716535433</v>
      </c>
      <c r="K171" s="19">
        <v>390</v>
      </c>
      <c r="L171" s="19">
        <v>745</v>
      </c>
      <c r="M171" s="19">
        <v>285</v>
      </c>
      <c r="N171" s="11">
        <f t="shared" si="8"/>
        <v>0.3825503355704698</v>
      </c>
      <c r="O171" s="19">
        <v>460</v>
      </c>
    </row>
    <row r="172" spans="1:15" ht="12.75">
      <c r="A172" s="88"/>
      <c r="C172" s="20" t="s">
        <v>63</v>
      </c>
      <c r="D172" s="19">
        <v>235</v>
      </c>
      <c r="E172" s="19">
        <v>135</v>
      </c>
      <c r="F172" s="10">
        <f t="shared" si="6"/>
        <v>0.574468085106383</v>
      </c>
      <c r="G172" s="19">
        <v>95</v>
      </c>
      <c r="H172" s="19">
        <v>110</v>
      </c>
      <c r="I172" s="19">
        <v>80</v>
      </c>
      <c r="J172" s="10">
        <f t="shared" si="7"/>
        <v>0.7272727272727273</v>
      </c>
      <c r="K172" s="19">
        <v>25</v>
      </c>
      <c r="L172" s="19">
        <v>125</v>
      </c>
      <c r="M172" s="19">
        <v>60</v>
      </c>
      <c r="N172" s="10">
        <f t="shared" si="8"/>
        <v>0.48</v>
      </c>
      <c r="O172" s="19">
        <v>65</v>
      </c>
    </row>
    <row r="173" spans="1:15" ht="12.75">
      <c r="A173" s="88"/>
      <c r="C173" s="20" t="s">
        <v>64</v>
      </c>
      <c r="D173" s="19">
        <v>420</v>
      </c>
      <c r="E173" s="19">
        <v>220</v>
      </c>
      <c r="F173" s="10">
        <f t="shared" si="6"/>
        <v>0.5238095238095238</v>
      </c>
      <c r="G173" s="19">
        <v>200</v>
      </c>
      <c r="H173" s="19">
        <v>195</v>
      </c>
      <c r="I173" s="19">
        <v>100</v>
      </c>
      <c r="J173" s="10">
        <f t="shared" si="7"/>
        <v>0.5128205128205128</v>
      </c>
      <c r="K173" s="19">
        <v>90</v>
      </c>
      <c r="L173" s="19">
        <v>225</v>
      </c>
      <c r="M173" s="19">
        <v>120</v>
      </c>
      <c r="N173" s="10">
        <f t="shared" si="8"/>
        <v>0.5333333333333333</v>
      </c>
      <c r="O173" s="19">
        <v>105</v>
      </c>
    </row>
    <row r="174" spans="1:15" ht="12.75">
      <c r="A174" s="88"/>
      <c r="C174" s="20" t="s">
        <v>65</v>
      </c>
      <c r="D174" s="19">
        <v>80</v>
      </c>
      <c r="E174" s="19">
        <v>30</v>
      </c>
      <c r="F174" s="10">
        <f t="shared" si="6"/>
        <v>0.375</v>
      </c>
      <c r="G174" s="19">
        <v>45</v>
      </c>
      <c r="H174" s="19">
        <v>25</v>
      </c>
      <c r="I174" s="19">
        <v>10</v>
      </c>
      <c r="J174" s="10">
        <f t="shared" si="7"/>
        <v>0.4</v>
      </c>
      <c r="K174" s="19">
        <v>15</v>
      </c>
      <c r="L174" s="19">
        <v>55</v>
      </c>
      <c r="M174" s="19">
        <v>20</v>
      </c>
      <c r="N174" s="10">
        <f t="shared" si="8"/>
        <v>0.36363636363636365</v>
      </c>
      <c r="O174" s="19">
        <v>30</v>
      </c>
    </row>
    <row r="175" spans="1:15" ht="12.75">
      <c r="A175" s="88"/>
      <c r="C175" s="20" t="s">
        <v>66</v>
      </c>
      <c r="D175" s="19">
        <v>105</v>
      </c>
      <c r="E175" s="19">
        <v>25</v>
      </c>
      <c r="F175" s="10">
        <f t="shared" si="6"/>
        <v>0.23809523809523808</v>
      </c>
      <c r="G175" s="19">
        <v>75</v>
      </c>
      <c r="H175" s="19">
        <v>40</v>
      </c>
      <c r="I175" s="19">
        <v>15</v>
      </c>
      <c r="J175" s="10">
        <f t="shared" si="7"/>
        <v>0.375</v>
      </c>
      <c r="K175" s="19">
        <v>25</v>
      </c>
      <c r="L175" s="19">
        <v>60</v>
      </c>
      <c r="M175" s="19">
        <v>10</v>
      </c>
      <c r="N175" s="10">
        <f t="shared" si="8"/>
        <v>0.16666666666666666</v>
      </c>
      <c r="O175" s="19">
        <v>50</v>
      </c>
    </row>
    <row r="176" spans="1:15" ht="12.75">
      <c r="A176" s="88"/>
      <c r="C176" s="20" t="s">
        <v>67</v>
      </c>
      <c r="D176" s="19">
        <v>140</v>
      </c>
      <c r="E176" s="19">
        <v>35</v>
      </c>
      <c r="F176" s="10">
        <f t="shared" si="6"/>
        <v>0.25</v>
      </c>
      <c r="G176" s="19">
        <v>105</v>
      </c>
      <c r="H176" s="19">
        <v>70</v>
      </c>
      <c r="I176" s="19">
        <v>0</v>
      </c>
      <c r="J176" s="10">
        <f t="shared" si="7"/>
        <v>0</v>
      </c>
      <c r="K176" s="19">
        <v>65</v>
      </c>
      <c r="L176" s="19">
        <v>70</v>
      </c>
      <c r="M176" s="19">
        <v>25</v>
      </c>
      <c r="N176" s="10">
        <f t="shared" si="8"/>
        <v>0.35714285714285715</v>
      </c>
      <c r="O176" s="19">
        <v>40</v>
      </c>
    </row>
    <row r="177" spans="1:15" ht="12.75">
      <c r="A177" s="88"/>
      <c r="C177" s="20" t="s">
        <v>68</v>
      </c>
      <c r="D177" s="19">
        <v>145</v>
      </c>
      <c r="E177" s="19">
        <v>15</v>
      </c>
      <c r="F177" s="10">
        <f t="shared" si="6"/>
        <v>0.10344827586206896</v>
      </c>
      <c r="G177" s="19">
        <v>130</v>
      </c>
      <c r="H177" s="19">
        <v>80</v>
      </c>
      <c r="I177" s="19">
        <v>10</v>
      </c>
      <c r="J177" s="10">
        <f t="shared" si="7"/>
        <v>0.125</v>
      </c>
      <c r="K177" s="19">
        <v>75</v>
      </c>
      <c r="L177" s="19">
        <v>60</v>
      </c>
      <c r="M177" s="19">
        <v>10</v>
      </c>
      <c r="N177" s="10">
        <f t="shared" si="8"/>
        <v>0.16666666666666666</v>
      </c>
      <c r="O177" s="19">
        <v>50</v>
      </c>
    </row>
    <row r="178" spans="1:15" ht="12.75">
      <c r="A178" s="88"/>
      <c r="C178" s="20" t="s">
        <v>69</v>
      </c>
      <c r="D178" s="19">
        <v>75</v>
      </c>
      <c r="E178" s="19">
        <v>30</v>
      </c>
      <c r="F178" s="10">
        <f t="shared" si="6"/>
        <v>0.4</v>
      </c>
      <c r="G178" s="19">
        <v>50</v>
      </c>
      <c r="H178" s="19">
        <v>40</v>
      </c>
      <c r="I178" s="19">
        <v>15</v>
      </c>
      <c r="J178" s="10">
        <f t="shared" si="7"/>
        <v>0.375</v>
      </c>
      <c r="K178" s="19">
        <v>25</v>
      </c>
      <c r="L178" s="19">
        <v>40</v>
      </c>
      <c r="M178" s="19">
        <v>10</v>
      </c>
      <c r="N178" s="10">
        <f t="shared" si="8"/>
        <v>0.25</v>
      </c>
      <c r="O178" s="19">
        <v>30</v>
      </c>
    </row>
    <row r="179" spans="1:15" ht="12.75">
      <c r="A179" s="88"/>
      <c r="C179" s="20" t="s">
        <v>70</v>
      </c>
      <c r="D179" s="19">
        <v>60</v>
      </c>
      <c r="E179" s="19">
        <v>10</v>
      </c>
      <c r="F179" s="10">
        <f t="shared" si="6"/>
        <v>0.16666666666666666</v>
      </c>
      <c r="G179" s="19">
        <v>50</v>
      </c>
      <c r="H179" s="19">
        <v>45</v>
      </c>
      <c r="I179" s="19">
        <v>10</v>
      </c>
      <c r="J179" s="10">
        <f t="shared" si="7"/>
        <v>0.2222222222222222</v>
      </c>
      <c r="K179" s="19">
        <v>35</v>
      </c>
      <c r="L179" s="19">
        <v>15</v>
      </c>
      <c r="M179" s="19">
        <v>0</v>
      </c>
      <c r="N179" s="10">
        <f t="shared" si="8"/>
        <v>0</v>
      </c>
      <c r="O179" s="19">
        <v>15</v>
      </c>
    </row>
    <row r="180" spans="1:15" ht="12.75">
      <c r="A180" s="88"/>
      <c r="C180" s="20" t="s">
        <v>71</v>
      </c>
      <c r="D180" s="19">
        <v>115</v>
      </c>
      <c r="E180" s="19">
        <v>25</v>
      </c>
      <c r="F180" s="10">
        <f t="shared" si="6"/>
        <v>0.21739130434782608</v>
      </c>
      <c r="G180" s="19">
        <v>90</v>
      </c>
      <c r="H180" s="19">
        <v>35</v>
      </c>
      <c r="I180" s="19">
        <v>0</v>
      </c>
      <c r="J180" s="10">
        <f t="shared" si="7"/>
        <v>0</v>
      </c>
      <c r="K180" s="19">
        <v>25</v>
      </c>
      <c r="L180" s="19">
        <v>80</v>
      </c>
      <c r="M180" s="19">
        <v>15</v>
      </c>
      <c r="N180" s="10">
        <f t="shared" si="8"/>
        <v>0.1875</v>
      </c>
      <c r="O180" s="19">
        <v>70</v>
      </c>
    </row>
    <row r="181" spans="1:15" ht="12.75">
      <c r="A181" s="35"/>
      <c r="D181" s="19"/>
      <c r="E181" s="19"/>
      <c r="G181" s="19"/>
      <c r="H181" s="19"/>
      <c r="I181" s="19"/>
      <c r="K181" s="19"/>
      <c r="L181" s="19"/>
      <c r="M181" s="19"/>
      <c r="O181" s="19"/>
    </row>
    <row r="182" spans="1:15" ht="25.5">
      <c r="A182" s="87" t="s">
        <v>76</v>
      </c>
      <c r="B182" s="30" t="s">
        <v>61</v>
      </c>
      <c r="C182" s="20" t="s">
        <v>62</v>
      </c>
      <c r="D182" s="19">
        <v>534420</v>
      </c>
      <c r="E182" s="19">
        <v>36855</v>
      </c>
      <c r="F182" s="11">
        <f t="shared" si="6"/>
        <v>0.06896261367463792</v>
      </c>
      <c r="G182" s="19">
        <v>497570</v>
      </c>
      <c r="H182" s="19">
        <v>259385</v>
      </c>
      <c r="I182" s="19">
        <v>15085</v>
      </c>
      <c r="J182" s="11">
        <f t="shared" si="7"/>
        <v>0.05815679395493186</v>
      </c>
      <c r="K182" s="19">
        <v>244305</v>
      </c>
      <c r="L182" s="19">
        <v>275035</v>
      </c>
      <c r="M182" s="19">
        <v>21770</v>
      </c>
      <c r="N182" s="11">
        <f t="shared" si="8"/>
        <v>0.07915356227389242</v>
      </c>
      <c r="O182" s="19">
        <v>253265</v>
      </c>
    </row>
    <row r="183" spans="1:15" ht="12.75">
      <c r="A183" s="88"/>
      <c r="C183" s="20" t="s">
        <v>63</v>
      </c>
      <c r="D183" s="19">
        <v>37160</v>
      </c>
      <c r="E183" s="19">
        <v>4340</v>
      </c>
      <c r="F183" s="10">
        <f t="shared" si="6"/>
        <v>0.11679224973089343</v>
      </c>
      <c r="G183" s="19">
        <v>32815</v>
      </c>
      <c r="H183" s="19">
        <v>19075</v>
      </c>
      <c r="I183" s="19">
        <v>2280</v>
      </c>
      <c r="J183" s="10">
        <f t="shared" si="7"/>
        <v>0.11952817824377457</v>
      </c>
      <c r="K183" s="19">
        <v>16795</v>
      </c>
      <c r="L183" s="19">
        <v>18080</v>
      </c>
      <c r="M183" s="19">
        <v>2060</v>
      </c>
      <c r="N183" s="10">
        <f t="shared" si="8"/>
        <v>0.11393805309734513</v>
      </c>
      <c r="O183" s="19">
        <v>16020</v>
      </c>
    </row>
    <row r="184" spans="1:15" ht="12.75">
      <c r="A184" s="88"/>
      <c r="C184" s="20" t="s">
        <v>64</v>
      </c>
      <c r="D184" s="19">
        <v>89385</v>
      </c>
      <c r="E184" s="19">
        <v>8455</v>
      </c>
      <c r="F184" s="10">
        <f t="shared" si="6"/>
        <v>0.09459081501370475</v>
      </c>
      <c r="G184" s="19">
        <v>80930</v>
      </c>
      <c r="H184" s="19">
        <v>45875</v>
      </c>
      <c r="I184" s="19">
        <v>4315</v>
      </c>
      <c r="J184" s="10">
        <f t="shared" si="7"/>
        <v>0.0940599455040872</v>
      </c>
      <c r="K184" s="19">
        <v>41565</v>
      </c>
      <c r="L184" s="19">
        <v>43505</v>
      </c>
      <c r="M184" s="19">
        <v>4140</v>
      </c>
      <c r="N184" s="10">
        <f t="shared" si="8"/>
        <v>0.09516147569244915</v>
      </c>
      <c r="O184" s="19">
        <v>39365</v>
      </c>
    </row>
    <row r="185" spans="1:15" ht="12.75">
      <c r="A185" s="88"/>
      <c r="C185" s="20" t="s">
        <v>65</v>
      </c>
      <c r="D185" s="19">
        <v>50000</v>
      </c>
      <c r="E185" s="19">
        <v>3690</v>
      </c>
      <c r="F185" s="10">
        <f t="shared" si="6"/>
        <v>0.0738</v>
      </c>
      <c r="G185" s="19">
        <v>46305</v>
      </c>
      <c r="H185" s="19">
        <v>24850</v>
      </c>
      <c r="I185" s="19">
        <v>1440</v>
      </c>
      <c r="J185" s="10">
        <f t="shared" si="7"/>
        <v>0.0579476861167002</v>
      </c>
      <c r="K185" s="19">
        <v>23410</v>
      </c>
      <c r="L185" s="19">
        <v>25145</v>
      </c>
      <c r="M185" s="19">
        <v>2245</v>
      </c>
      <c r="N185" s="10">
        <f t="shared" si="8"/>
        <v>0.08928216345197852</v>
      </c>
      <c r="O185" s="19">
        <v>22900</v>
      </c>
    </row>
    <row r="186" spans="1:15" ht="12.75">
      <c r="A186" s="88"/>
      <c r="C186" s="20" t="s">
        <v>66</v>
      </c>
      <c r="D186" s="19">
        <v>68980</v>
      </c>
      <c r="E186" s="19">
        <v>4760</v>
      </c>
      <c r="F186" s="10">
        <f t="shared" si="6"/>
        <v>0.06900550884314294</v>
      </c>
      <c r="G186" s="19">
        <v>64225</v>
      </c>
      <c r="H186" s="19">
        <v>33890</v>
      </c>
      <c r="I186" s="19">
        <v>1710</v>
      </c>
      <c r="J186" s="10">
        <f t="shared" si="7"/>
        <v>0.05045736205370316</v>
      </c>
      <c r="K186" s="19">
        <v>32180</v>
      </c>
      <c r="L186" s="19">
        <v>35085</v>
      </c>
      <c r="M186" s="19">
        <v>3050</v>
      </c>
      <c r="N186" s="10">
        <f t="shared" si="8"/>
        <v>0.08693173720963375</v>
      </c>
      <c r="O186" s="19">
        <v>32040</v>
      </c>
    </row>
    <row r="187" spans="1:15" ht="12.75">
      <c r="A187" s="88"/>
      <c r="C187" s="20" t="s">
        <v>67</v>
      </c>
      <c r="D187" s="19">
        <v>89360</v>
      </c>
      <c r="E187" s="19">
        <v>4940</v>
      </c>
      <c r="F187" s="10">
        <f t="shared" si="6"/>
        <v>0.055282005371530885</v>
      </c>
      <c r="G187" s="19">
        <v>84415</v>
      </c>
      <c r="H187" s="19">
        <v>43475</v>
      </c>
      <c r="I187" s="19">
        <v>1905</v>
      </c>
      <c r="J187" s="10">
        <f t="shared" si="7"/>
        <v>0.04381828637147786</v>
      </c>
      <c r="K187" s="19">
        <v>41565</v>
      </c>
      <c r="L187" s="19">
        <v>45885</v>
      </c>
      <c r="M187" s="19">
        <v>3035</v>
      </c>
      <c r="N187" s="10">
        <f t="shared" si="8"/>
        <v>0.06614361991936363</v>
      </c>
      <c r="O187" s="19">
        <v>42850</v>
      </c>
    </row>
    <row r="188" spans="1:15" ht="12.75">
      <c r="A188" s="88"/>
      <c r="C188" s="20" t="s">
        <v>68</v>
      </c>
      <c r="D188" s="19">
        <v>81195</v>
      </c>
      <c r="E188" s="19">
        <v>3190</v>
      </c>
      <c r="F188" s="10">
        <f t="shared" si="6"/>
        <v>0.039288133505757744</v>
      </c>
      <c r="G188" s="19">
        <v>78005</v>
      </c>
      <c r="H188" s="19">
        <v>38850</v>
      </c>
      <c r="I188" s="19">
        <v>1240</v>
      </c>
      <c r="J188" s="10">
        <f t="shared" si="7"/>
        <v>0.03191763191763192</v>
      </c>
      <c r="K188" s="19">
        <v>37610</v>
      </c>
      <c r="L188" s="19">
        <v>42345</v>
      </c>
      <c r="M188" s="19">
        <v>1945</v>
      </c>
      <c r="N188" s="10">
        <f t="shared" si="8"/>
        <v>0.04593222340299918</v>
      </c>
      <c r="O188" s="19">
        <v>40400</v>
      </c>
    </row>
    <row r="189" spans="1:15" ht="12.75">
      <c r="A189" s="88"/>
      <c r="C189" s="20" t="s">
        <v>69</v>
      </c>
      <c r="D189" s="19">
        <v>48885</v>
      </c>
      <c r="E189" s="19">
        <v>3005</v>
      </c>
      <c r="F189" s="10">
        <f t="shared" si="6"/>
        <v>0.061470798813541984</v>
      </c>
      <c r="G189" s="19">
        <v>45880</v>
      </c>
      <c r="H189" s="19">
        <v>23830</v>
      </c>
      <c r="I189" s="19">
        <v>1195</v>
      </c>
      <c r="J189" s="10">
        <f t="shared" si="7"/>
        <v>0.05014687368862778</v>
      </c>
      <c r="K189" s="19">
        <v>22635</v>
      </c>
      <c r="L189" s="19">
        <v>25055</v>
      </c>
      <c r="M189" s="19">
        <v>1810</v>
      </c>
      <c r="N189" s="10">
        <f t="shared" si="8"/>
        <v>0.0722410696467771</v>
      </c>
      <c r="O189" s="19">
        <v>23250</v>
      </c>
    </row>
    <row r="190" spans="1:15" ht="12.75">
      <c r="A190" s="88"/>
      <c r="C190" s="20" t="s">
        <v>70</v>
      </c>
      <c r="D190" s="19">
        <v>37825</v>
      </c>
      <c r="E190" s="19">
        <v>1970</v>
      </c>
      <c r="F190" s="10">
        <f t="shared" si="6"/>
        <v>0.05208195637805684</v>
      </c>
      <c r="G190" s="19">
        <v>35855</v>
      </c>
      <c r="H190" s="19">
        <v>17200</v>
      </c>
      <c r="I190" s="19">
        <v>575</v>
      </c>
      <c r="J190" s="10">
        <f t="shared" si="7"/>
        <v>0.03343023255813953</v>
      </c>
      <c r="K190" s="19">
        <v>16630</v>
      </c>
      <c r="L190" s="19">
        <v>20625</v>
      </c>
      <c r="M190" s="19">
        <v>1400</v>
      </c>
      <c r="N190" s="10">
        <f t="shared" si="8"/>
        <v>0.06787878787878789</v>
      </c>
      <c r="O190" s="19">
        <v>19225</v>
      </c>
    </row>
    <row r="191" spans="1:15" ht="12.75">
      <c r="A191" s="88"/>
      <c r="C191" s="20" t="s">
        <v>71</v>
      </c>
      <c r="D191" s="19">
        <v>31640</v>
      </c>
      <c r="E191" s="19">
        <v>2510</v>
      </c>
      <c r="F191" s="10">
        <f t="shared" si="6"/>
        <v>0.0793299620733249</v>
      </c>
      <c r="G191" s="19">
        <v>29135</v>
      </c>
      <c r="H191" s="19">
        <v>12340</v>
      </c>
      <c r="I191" s="19">
        <v>420</v>
      </c>
      <c r="J191" s="10">
        <f t="shared" si="7"/>
        <v>0.03403565640194489</v>
      </c>
      <c r="K191" s="19">
        <v>11920</v>
      </c>
      <c r="L191" s="19">
        <v>19300</v>
      </c>
      <c r="M191" s="19">
        <v>2090</v>
      </c>
      <c r="N191" s="10">
        <f t="shared" si="8"/>
        <v>0.10829015544041451</v>
      </c>
      <c r="O191" s="19">
        <v>17210</v>
      </c>
    </row>
    <row r="192" spans="1:15" ht="12.75">
      <c r="A192" s="88"/>
      <c r="D192" s="19"/>
      <c r="E192" s="19"/>
      <c r="G192" s="19"/>
      <c r="H192" s="19"/>
      <c r="I192" s="19"/>
      <c r="K192" s="19"/>
      <c r="L192" s="19"/>
      <c r="M192" s="19"/>
      <c r="O192" s="19"/>
    </row>
    <row r="193" spans="1:15" ht="12.75">
      <c r="A193" s="88"/>
      <c r="B193" s="30" t="s">
        <v>72</v>
      </c>
      <c r="C193" s="20" t="s">
        <v>62</v>
      </c>
      <c r="D193" s="19">
        <v>68400</v>
      </c>
      <c r="E193" s="19">
        <v>7030</v>
      </c>
      <c r="F193" s="11">
        <f t="shared" si="6"/>
        <v>0.10277777777777777</v>
      </c>
      <c r="G193" s="19">
        <v>61375</v>
      </c>
      <c r="H193" s="19">
        <v>30465</v>
      </c>
      <c r="I193" s="19">
        <v>2370</v>
      </c>
      <c r="J193" s="11">
        <f t="shared" si="7"/>
        <v>0.07779419005416051</v>
      </c>
      <c r="K193" s="19">
        <v>28095</v>
      </c>
      <c r="L193" s="19">
        <v>37935</v>
      </c>
      <c r="M193" s="19">
        <v>4655</v>
      </c>
      <c r="N193" s="11">
        <f t="shared" si="8"/>
        <v>0.12270989851061026</v>
      </c>
      <c r="O193" s="19">
        <v>33280</v>
      </c>
    </row>
    <row r="194" spans="1:15" ht="12.75">
      <c r="A194" s="88"/>
      <c r="C194" s="20" t="s">
        <v>63</v>
      </c>
      <c r="D194" s="19">
        <v>1150</v>
      </c>
      <c r="E194" s="19">
        <v>230</v>
      </c>
      <c r="F194" s="10">
        <f t="shared" si="6"/>
        <v>0.2</v>
      </c>
      <c r="G194" s="19">
        <v>920</v>
      </c>
      <c r="H194" s="19">
        <v>695</v>
      </c>
      <c r="I194" s="19">
        <v>155</v>
      </c>
      <c r="J194" s="10">
        <f t="shared" si="7"/>
        <v>0.22302158273381295</v>
      </c>
      <c r="K194" s="19">
        <v>540</v>
      </c>
      <c r="L194" s="19">
        <v>455</v>
      </c>
      <c r="M194" s="19">
        <v>75</v>
      </c>
      <c r="N194" s="10">
        <f t="shared" si="8"/>
        <v>0.16483516483516483</v>
      </c>
      <c r="O194" s="19">
        <v>380</v>
      </c>
    </row>
    <row r="195" spans="1:15" ht="12.75">
      <c r="A195" s="88"/>
      <c r="C195" s="20" t="s">
        <v>64</v>
      </c>
      <c r="D195" s="19">
        <v>2960</v>
      </c>
      <c r="E195" s="19">
        <v>495</v>
      </c>
      <c r="F195" s="10">
        <f t="shared" si="6"/>
        <v>0.16722972972972974</v>
      </c>
      <c r="G195" s="19">
        <v>2465</v>
      </c>
      <c r="H195" s="19">
        <v>1725</v>
      </c>
      <c r="I195" s="19">
        <v>290</v>
      </c>
      <c r="J195" s="10">
        <f t="shared" si="7"/>
        <v>0.1681159420289855</v>
      </c>
      <c r="K195" s="19">
        <v>1435</v>
      </c>
      <c r="L195" s="19">
        <v>1235</v>
      </c>
      <c r="M195" s="19">
        <v>205</v>
      </c>
      <c r="N195" s="10">
        <f t="shared" si="8"/>
        <v>0.1659919028340081</v>
      </c>
      <c r="O195" s="19">
        <v>1030</v>
      </c>
    </row>
    <row r="196" spans="1:15" ht="12.75">
      <c r="A196" s="88"/>
      <c r="C196" s="20" t="s">
        <v>65</v>
      </c>
      <c r="D196" s="19">
        <v>1640</v>
      </c>
      <c r="E196" s="19">
        <v>225</v>
      </c>
      <c r="F196" s="10">
        <f t="shared" si="6"/>
        <v>0.13719512195121952</v>
      </c>
      <c r="G196" s="19">
        <v>1415</v>
      </c>
      <c r="H196" s="19">
        <v>745</v>
      </c>
      <c r="I196" s="19">
        <v>80</v>
      </c>
      <c r="J196" s="10">
        <f t="shared" si="7"/>
        <v>0.10738255033557047</v>
      </c>
      <c r="K196" s="19">
        <v>665</v>
      </c>
      <c r="L196" s="19">
        <v>895</v>
      </c>
      <c r="M196" s="19">
        <v>145</v>
      </c>
      <c r="N196" s="10">
        <f t="shared" si="8"/>
        <v>0.16201117318435754</v>
      </c>
      <c r="O196" s="19">
        <v>750</v>
      </c>
    </row>
    <row r="197" spans="1:15" ht="12.75">
      <c r="A197" s="88"/>
      <c r="C197" s="20" t="s">
        <v>66</v>
      </c>
      <c r="D197" s="19">
        <v>3330</v>
      </c>
      <c r="E197" s="19">
        <v>530</v>
      </c>
      <c r="F197" s="10">
        <f t="shared" si="6"/>
        <v>0.15915915915915915</v>
      </c>
      <c r="G197" s="19">
        <v>2795</v>
      </c>
      <c r="H197" s="19">
        <v>1620</v>
      </c>
      <c r="I197" s="19">
        <v>220</v>
      </c>
      <c r="J197" s="10">
        <f t="shared" si="7"/>
        <v>0.13580246913580246</v>
      </c>
      <c r="K197" s="19">
        <v>1395</v>
      </c>
      <c r="L197" s="19">
        <v>1710</v>
      </c>
      <c r="M197" s="19">
        <v>310</v>
      </c>
      <c r="N197" s="10">
        <f t="shared" si="8"/>
        <v>0.18128654970760233</v>
      </c>
      <c r="O197" s="19">
        <v>1400</v>
      </c>
    </row>
    <row r="198" spans="1:15" ht="12.75">
      <c r="A198" s="88"/>
      <c r="C198" s="20" t="s">
        <v>67</v>
      </c>
      <c r="D198" s="19">
        <v>6680</v>
      </c>
      <c r="E198" s="19">
        <v>880</v>
      </c>
      <c r="F198" s="10">
        <f t="shared" si="6"/>
        <v>0.1317365269461078</v>
      </c>
      <c r="G198" s="19">
        <v>5800</v>
      </c>
      <c r="H198" s="19">
        <v>3160</v>
      </c>
      <c r="I198" s="19">
        <v>325</v>
      </c>
      <c r="J198" s="10">
        <f t="shared" si="7"/>
        <v>0.10284810126582279</v>
      </c>
      <c r="K198" s="19">
        <v>2835</v>
      </c>
      <c r="L198" s="19">
        <v>3520</v>
      </c>
      <c r="M198" s="19">
        <v>555</v>
      </c>
      <c r="N198" s="10">
        <f t="shared" si="8"/>
        <v>0.15767045454545456</v>
      </c>
      <c r="O198" s="19">
        <v>2965</v>
      </c>
    </row>
    <row r="199" spans="1:15" ht="12.75">
      <c r="A199" s="88"/>
      <c r="C199" s="20" t="s">
        <v>68</v>
      </c>
      <c r="D199" s="19">
        <v>9795</v>
      </c>
      <c r="E199" s="19">
        <v>940</v>
      </c>
      <c r="F199" s="10">
        <f t="shared" si="6"/>
        <v>0.0959673302705462</v>
      </c>
      <c r="G199" s="19">
        <v>8855</v>
      </c>
      <c r="H199" s="19">
        <v>4520</v>
      </c>
      <c r="I199" s="19">
        <v>330</v>
      </c>
      <c r="J199" s="10">
        <f t="shared" si="7"/>
        <v>0.07300884955752213</v>
      </c>
      <c r="K199" s="19">
        <v>4185</v>
      </c>
      <c r="L199" s="19">
        <v>5275</v>
      </c>
      <c r="M199" s="19">
        <v>610</v>
      </c>
      <c r="N199" s="10">
        <f t="shared" si="8"/>
        <v>0.11563981042654028</v>
      </c>
      <c r="O199" s="19">
        <v>4670</v>
      </c>
    </row>
    <row r="200" spans="1:15" ht="12.75">
      <c r="A200" s="88"/>
      <c r="C200" s="20" t="s">
        <v>69</v>
      </c>
      <c r="D200" s="19">
        <v>10255</v>
      </c>
      <c r="E200" s="19">
        <v>1195</v>
      </c>
      <c r="F200" s="10">
        <f aca="true" t="shared" si="9" ref="F200:F224">+E200/D200</f>
        <v>0.11652852267186738</v>
      </c>
      <c r="G200" s="19">
        <v>9065</v>
      </c>
      <c r="H200" s="19">
        <v>4890</v>
      </c>
      <c r="I200" s="19">
        <v>470</v>
      </c>
      <c r="J200" s="10">
        <f aca="true" t="shared" si="10" ref="J200:J224">+I200/H200</f>
        <v>0.09611451942740286</v>
      </c>
      <c r="K200" s="19">
        <v>4415</v>
      </c>
      <c r="L200" s="19">
        <v>5370</v>
      </c>
      <c r="M200" s="19">
        <v>725</v>
      </c>
      <c r="N200" s="10">
        <f aca="true" t="shared" si="11" ref="N200:N224">+M200/L200</f>
        <v>0.13500931098696461</v>
      </c>
      <c r="O200" s="19">
        <v>4645</v>
      </c>
    </row>
    <row r="201" spans="1:15" ht="12.75">
      <c r="A201" s="88"/>
      <c r="C201" s="20" t="s">
        <v>70</v>
      </c>
      <c r="D201" s="19">
        <v>13000</v>
      </c>
      <c r="E201" s="19">
        <v>865</v>
      </c>
      <c r="F201" s="10">
        <f t="shared" si="9"/>
        <v>0.06653846153846153</v>
      </c>
      <c r="G201" s="19">
        <v>12135</v>
      </c>
      <c r="H201" s="19">
        <v>5620</v>
      </c>
      <c r="I201" s="19">
        <v>220</v>
      </c>
      <c r="J201" s="10">
        <f t="shared" si="10"/>
        <v>0.03914590747330961</v>
      </c>
      <c r="K201" s="19">
        <v>5395</v>
      </c>
      <c r="L201" s="19">
        <v>7385</v>
      </c>
      <c r="M201" s="19">
        <v>645</v>
      </c>
      <c r="N201" s="10">
        <f t="shared" si="11"/>
        <v>0.08733920108327692</v>
      </c>
      <c r="O201" s="19">
        <v>6740</v>
      </c>
    </row>
    <row r="202" spans="1:15" ht="12.75">
      <c r="A202" s="88"/>
      <c r="C202" s="20" t="s">
        <v>71</v>
      </c>
      <c r="D202" s="19">
        <v>19585</v>
      </c>
      <c r="E202" s="19">
        <v>1665</v>
      </c>
      <c r="F202" s="10">
        <f t="shared" si="9"/>
        <v>0.08501404135818229</v>
      </c>
      <c r="G202" s="19">
        <v>17915</v>
      </c>
      <c r="H202" s="19">
        <v>7490</v>
      </c>
      <c r="I202" s="19">
        <v>280</v>
      </c>
      <c r="J202" s="10">
        <f t="shared" si="10"/>
        <v>0.037383177570093455</v>
      </c>
      <c r="K202" s="19">
        <v>7215</v>
      </c>
      <c r="L202" s="19">
        <v>12090</v>
      </c>
      <c r="M202" s="19">
        <v>1390</v>
      </c>
      <c r="N202" s="10">
        <f t="shared" si="11"/>
        <v>0.11497105045492143</v>
      </c>
      <c r="O202" s="19">
        <v>10705</v>
      </c>
    </row>
    <row r="203" spans="1:15" ht="12.75">
      <c r="A203" s="88"/>
      <c r="D203" s="19"/>
      <c r="E203" s="19"/>
      <c r="G203" s="19"/>
      <c r="H203" s="19"/>
      <c r="I203" s="19"/>
      <c r="K203" s="19"/>
      <c r="L203" s="19"/>
      <c r="M203" s="19"/>
      <c r="O203" s="19"/>
    </row>
    <row r="204" spans="1:15" ht="12.75">
      <c r="A204" s="88"/>
      <c r="B204" s="30" t="s">
        <v>73</v>
      </c>
      <c r="C204" s="20" t="s">
        <v>62</v>
      </c>
      <c r="D204" s="19">
        <v>461710</v>
      </c>
      <c r="E204" s="19">
        <v>29455</v>
      </c>
      <c r="F204" s="11">
        <f t="shared" si="9"/>
        <v>0.06379545602217843</v>
      </c>
      <c r="G204" s="19">
        <v>432250</v>
      </c>
      <c r="H204" s="19">
        <v>226845</v>
      </c>
      <c r="I204" s="19">
        <v>12540</v>
      </c>
      <c r="J204" s="11">
        <f t="shared" si="10"/>
        <v>0.05528003702968988</v>
      </c>
      <c r="K204" s="19">
        <v>214305</v>
      </c>
      <c r="L204" s="19">
        <v>234860</v>
      </c>
      <c r="M204" s="19">
        <v>16920</v>
      </c>
      <c r="N204" s="11">
        <f t="shared" si="11"/>
        <v>0.07204291918589799</v>
      </c>
      <c r="O204" s="19">
        <v>217945</v>
      </c>
    </row>
    <row r="205" spans="1:15" ht="12.75">
      <c r="A205" s="88"/>
      <c r="C205" s="20" t="s">
        <v>63</v>
      </c>
      <c r="D205" s="19">
        <v>35520</v>
      </c>
      <c r="E205" s="19">
        <v>4075</v>
      </c>
      <c r="F205" s="10">
        <f t="shared" si="9"/>
        <v>0.1147240990990991</v>
      </c>
      <c r="G205" s="19">
        <v>31440</v>
      </c>
      <c r="H205" s="19">
        <v>18130</v>
      </c>
      <c r="I205" s="19">
        <v>2100</v>
      </c>
      <c r="J205" s="10">
        <f t="shared" si="10"/>
        <v>0.11583011583011583</v>
      </c>
      <c r="K205" s="19">
        <v>16035</v>
      </c>
      <c r="L205" s="19">
        <v>17390</v>
      </c>
      <c r="M205" s="19">
        <v>1980</v>
      </c>
      <c r="N205" s="10">
        <f t="shared" si="11"/>
        <v>0.11385853939045429</v>
      </c>
      <c r="O205" s="19">
        <v>15410</v>
      </c>
    </row>
    <row r="206" spans="1:15" ht="12.75">
      <c r="A206" s="88"/>
      <c r="C206" s="20" t="s">
        <v>64</v>
      </c>
      <c r="D206" s="19">
        <v>85640</v>
      </c>
      <c r="E206" s="19">
        <v>7850</v>
      </c>
      <c r="F206" s="10">
        <f t="shared" si="9"/>
        <v>0.09166277440448388</v>
      </c>
      <c r="G206" s="19">
        <v>77795</v>
      </c>
      <c r="H206" s="19">
        <v>43755</v>
      </c>
      <c r="I206" s="19">
        <v>3975</v>
      </c>
      <c r="J206" s="10">
        <f t="shared" si="10"/>
        <v>0.0908467603702434</v>
      </c>
      <c r="K206" s="19">
        <v>39785</v>
      </c>
      <c r="L206" s="19">
        <v>41885</v>
      </c>
      <c r="M206" s="19">
        <v>3875</v>
      </c>
      <c r="N206" s="10">
        <f t="shared" si="11"/>
        <v>0.09251522024591143</v>
      </c>
      <c r="O206" s="19">
        <v>38010</v>
      </c>
    </row>
    <row r="207" spans="1:15" ht="12.75">
      <c r="A207" s="88"/>
      <c r="C207" s="20" t="s">
        <v>65</v>
      </c>
      <c r="D207" s="19">
        <v>47925</v>
      </c>
      <c r="E207" s="19">
        <v>3430</v>
      </c>
      <c r="F207" s="10">
        <f t="shared" si="9"/>
        <v>0.07157016171100679</v>
      </c>
      <c r="G207" s="19">
        <v>44495</v>
      </c>
      <c r="H207" s="19">
        <v>23835</v>
      </c>
      <c r="I207" s="19">
        <v>1345</v>
      </c>
      <c r="J207" s="10">
        <f t="shared" si="10"/>
        <v>0.05642962030627229</v>
      </c>
      <c r="K207" s="19">
        <v>22490</v>
      </c>
      <c r="L207" s="19">
        <v>24085</v>
      </c>
      <c r="M207" s="19">
        <v>2085</v>
      </c>
      <c r="N207" s="10">
        <f t="shared" si="11"/>
        <v>0.08656840357068715</v>
      </c>
      <c r="O207" s="19">
        <v>22000</v>
      </c>
    </row>
    <row r="208" spans="1:15" ht="12.75">
      <c r="A208" s="88"/>
      <c r="C208" s="20" t="s">
        <v>66</v>
      </c>
      <c r="D208" s="19">
        <v>65185</v>
      </c>
      <c r="E208" s="19">
        <v>4195</v>
      </c>
      <c r="F208" s="10">
        <f t="shared" si="9"/>
        <v>0.0643552964639104</v>
      </c>
      <c r="G208" s="19">
        <v>60990</v>
      </c>
      <c r="H208" s="19">
        <v>32025</v>
      </c>
      <c r="I208" s="19">
        <v>1480</v>
      </c>
      <c r="J208" s="10">
        <f t="shared" si="10"/>
        <v>0.04621389539422326</v>
      </c>
      <c r="K208" s="19">
        <v>30545</v>
      </c>
      <c r="L208" s="19">
        <v>33155</v>
      </c>
      <c r="M208" s="19">
        <v>2710</v>
      </c>
      <c r="N208" s="10">
        <f t="shared" si="11"/>
        <v>0.08173729452571256</v>
      </c>
      <c r="O208" s="19">
        <v>30445</v>
      </c>
    </row>
    <row r="209" spans="1:15" ht="12.75">
      <c r="A209" s="88"/>
      <c r="C209" s="20" t="s">
        <v>67</v>
      </c>
      <c r="D209" s="19">
        <v>82190</v>
      </c>
      <c r="E209" s="19">
        <v>4005</v>
      </c>
      <c r="F209" s="10">
        <f t="shared" si="9"/>
        <v>0.04872855578537535</v>
      </c>
      <c r="G209" s="19">
        <v>78180</v>
      </c>
      <c r="H209" s="19">
        <v>40065</v>
      </c>
      <c r="I209" s="19">
        <v>1545</v>
      </c>
      <c r="J209" s="10">
        <f t="shared" si="10"/>
        <v>0.038562336203669036</v>
      </c>
      <c r="K209" s="19">
        <v>38520</v>
      </c>
      <c r="L209" s="19">
        <v>42125</v>
      </c>
      <c r="M209" s="19">
        <v>2470</v>
      </c>
      <c r="N209" s="10">
        <f t="shared" si="11"/>
        <v>0.05863501483679525</v>
      </c>
      <c r="O209" s="19">
        <v>39660</v>
      </c>
    </row>
    <row r="210" spans="1:15" ht="12.75">
      <c r="A210" s="88"/>
      <c r="C210" s="20" t="s">
        <v>68</v>
      </c>
      <c r="D210" s="19">
        <v>70995</v>
      </c>
      <c r="E210" s="19">
        <v>2235</v>
      </c>
      <c r="F210" s="10">
        <f t="shared" si="9"/>
        <v>0.03148109021762096</v>
      </c>
      <c r="G210" s="19">
        <v>68765</v>
      </c>
      <c r="H210" s="19">
        <v>34190</v>
      </c>
      <c r="I210" s="19">
        <v>905</v>
      </c>
      <c r="J210" s="10">
        <f t="shared" si="10"/>
        <v>0.026469727990640537</v>
      </c>
      <c r="K210" s="19">
        <v>33285</v>
      </c>
      <c r="L210" s="19">
        <v>36810</v>
      </c>
      <c r="M210" s="19">
        <v>1330</v>
      </c>
      <c r="N210" s="10">
        <f t="shared" si="11"/>
        <v>0.03613148600923662</v>
      </c>
      <c r="O210" s="19">
        <v>35475</v>
      </c>
    </row>
    <row r="211" spans="1:15" ht="12.75">
      <c r="A211" s="88"/>
      <c r="C211" s="20" t="s">
        <v>69</v>
      </c>
      <c r="D211" s="19">
        <v>38210</v>
      </c>
      <c r="E211" s="19">
        <v>1785</v>
      </c>
      <c r="F211" s="10">
        <f t="shared" si="9"/>
        <v>0.04671551949751374</v>
      </c>
      <c r="G211" s="19">
        <v>36425</v>
      </c>
      <c r="H211" s="19">
        <v>18735</v>
      </c>
      <c r="I211" s="19">
        <v>715</v>
      </c>
      <c r="J211" s="10">
        <f t="shared" si="10"/>
        <v>0.03816386442487323</v>
      </c>
      <c r="K211" s="19">
        <v>18020</v>
      </c>
      <c r="L211" s="19">
        <v>19475</v>
      </c>
      <c r="M211" s="19">
        <v>1065</v>
      </c>
      <c r="N211" s="10">
        <f t="shared" si="11"/>
        <v>0.05468549422336329</v>
      </c>
      <c r="O211" s="19">
        <v>18410</v>
      </c>
    </row>
    <row r="212" spans="1:15" ht="12.75">
      <c r="A212" s="88"/>
      <c r="C212" s="20" t="s">
        <v>70</v>
      </c>
      <c r="D212" s="19">
        <v>24400</v>
      </c>
      <c r="E212" s="19">
        <v>1075</v>
      </c>
      <c r="F212" s="10">
        <f t="shared" si="9"/>
        <v>0.04405737704918033</v>
      </c>
      <c r="G212" s="19">
        <v>23320</v>
      </c>
      <c r="H212" s="19">
        <v>11400</v>
      </c>
      <c r="I212" s="19">
        <v>350</v>
      </c>
      <c r="J212" s="10">
        <f t="shared" si="10"/>
        <v>0.03070175438596491</v>
      </c>
      <c r="K212" s="19">
        <v>11055</v>
      </c>
      <c r="L212" s="19">
        <v>12995</v>
      </c>
      <c r="M212" s="19">
        <v>730</v>
      </c>
      <c r="N212" s="10">
        <f t="shared" si="11"/>
        <v>0.05617545209696037</v>
      </c>
      <c r="O212" s="19">
        <v>12265</v>
      </c>
    </row>
    <row r="213" spans="1:15" ht="12.75">
      <c r="A213" s="88"/>
      <c r="C213" s="20" t="s">
        <v>71</v>
      </c>
      <c r="D213" s="19">
        <v>11650</v>
      </c>
      <c r="E213" s="19">
        <v>805</v>
      </c>
      <c r="F213" s="10">
        <f t="shared" si="9"/>
        <v>0.06909871244635193</v>
      </c>
      <c r="G213" s="19">
        <v>10845</v>
      </c>
      <c r="H213" s="19">
        <v>4705</v>
      </c>
      <c r="I213" s="19">
        <v>130</v>
      </c>
      <c r="J213" s="10">
        <f t="shared" si="10"/>
        <v>0.02763018065887354</v>
      </c>
      <c r="K213" s="19">
        <v>4580</v>
      </c>
      <c r="L213" s="19">
        <v>6940</v>
      </c>
      <c r="M213" s="19">
        <v>675</v>
      </c>
      <c r="N213" s="10">
        <f t="shared" si="11"/>
        <v>0.09726224783861671</v>
      </c>
      <c r="O213" s="19">
        <v>6270</v>
      </c>
    </row>
    <row r="214" spans="1:15" ht="12.75">
      <c r="A214" s="88"/>
      <c r="D214" s="19"/>
      <c r="E214" s="19"/>
      <c r="G214" s="19"/>
      <c r="H214" s="19"/>
      <c r="I214" s="19"/>
      <c r="K214" s="19"/>
      <c r="L214" s="19"/>
      <c r="M214" s="19"/>
      <c r="O214" s="19"/>
    </row>
    <row r="215" spans="1:15" ht="12.75">
      <c r="A215" s="88"/>
      <c r="B215" s="30" t="s">
        <v>74</v>
      </c>
      <c r="C215" s="20" t="s">
        <v>62</v>
      </c>
      <c r="D215" s="19">
        <v>4310</v>
      </c>
      <c r="E215" s="19">
        <v>370</v>
      </c>
      <c r="F215" s="11">
        <f t="shared" si="9"/>
        <v>0.08584686774941995</v>
      </c>
      <c r="G215" s="19">
        <v>3945</v>
      </c>
      <c r="H215" s="19">
        <v>2075</v>
      </c>
      <c r="I215" s="19">
        <v>170</v>
      </c>
      <c r="J215" s="11">
        <f t="shared" si="10"/>
        <v>0.0819277108433735</v>
      </c>
      <c r="K215" s="19">
        <v>1905</v>
      </c>
      <c r="L215" s="19">
        <v>2240</v>
      </c>
      <c r="M215" s="19">
        <v>200</v>
      </c>
      <c r="N215" s="11">
        <f t="shared" si="11"/>
        <v>0.08928571428571429</v>
      </c>
      <c r="O215" s="19">
        <v>2040</v>
      </c>
    </row>
    <row r="216" spans="1:15" ht="12.75">
      <c r="A216" s="88"/>
      <c r="C216" s="20" t="s">
        <v>63</v>
      </c>
      <c r="D216" s="19">
        <v>490</v>
      </c>
      <c r="E216" s="19">
        <v>35</v>
      </c>
      <c r="F216" s="10">
        <f t="shared" si="9"/>
        <v>0.07142857142857142</v>
      </c>
      <c r="G216" s="19">
        <v>450</v>
      </c>
      <c r="H216" s="19">
        <v>250</v>
      </c>
      <c r="I216" s="19">
        <v>30</v>
      </c>
      <c r="J216" s="10">
        <f t="shared" si="10"/>
        <v>0.12</v>
      </c>
      <c r="K216" s="19">
        <v>220</v>
      </c>
      <c r="L216" s="19">
        <v>240</v>
      </c>
      <c r="M216" s="19">
        <v>10</v>
      </c>
      <c r="N216" s="10">
        <f t="shared" si="11"/>
        <v>0.041666666666666664</v>
      </c>
      <c r="O216" s="19">
        <v>235</v>
      </c>
    </row>
    <row r="217" spans="1:15" ht="12.75">
      <c r="A217" s="88"/>
      <c r="C217" s="20" t="s">
        <v>64</v>
      </c>
      <c r="D217" s="19">
        <v>785</v>
      </c>
      <c r="E217" s="19">
        <v>105</v>
      </c>
      <c r="F217" s="10">
        <f t="shared" si="9"/>
        <v>0.1337579617834395</v>
      </c>
      <c r="G217" s="19">
        <v>675</v>
      </c>
      <c r="H217" s="19">
        <v>395</v>
      </c>
      <c r="I217" s="19">
        <v>50</v>
      </c>
      <c r="J217" s="10">
        <f t="shared" si="10"/>
        <v>0.12658227848101267</v>
      </c>
      <c r="K217" s="19">
        <v>345</v>
      </c>
      <c r="L217" s="19">
        <v>385</v>
      </c>
      <c r="M217" s="19">
        <v>55</v>
      </c>
      <c r="N217" s="10">
        <f t="shared" si="11"/>
        <v>0.14285714285714285</v>
      </c>
      <c r="O217" s="19">
        <v>325</v>
      </c>
    </row>
    <row r="218" spans="1:15" ht="12.75">
      <c r="A218" s="88"/>
      <c r="C218" s="20" t="s">
        <v>65</v>
      </c>
      <c r="D218" s="19">
        <v>430</v>
      </c>
      <c r="E218" s="19">
        <v>35</v>
      </c>
      <c r="F218" s="10">
        <f t="shared" si="9"/>
        <v>0.08139534883720931</v>
      </c>
      <c r="G218" s="19">
        <v>395</v>
      </c>
      <c r="H218" s="19">
        <v>265</v>
      </c>
      <c r="I218" s="19">
        <v>15</v>
      </c>
      <c r="J218" s="10">
        <f t="shared" si="10"/>
        <v>0.05660377358490566</v>
      </c>
      <c r="K218" s="19">
        <v>250</v>
      </c>
      <c r="L218" s="19">
        <v>165</v>
      </c>
      <c r="M218" s="19">
        <v>20</v>
      </c>
      <c r="N218" s="10">
        <f t="shared" si="11"/>
        <v>0.12121212121212122</v>
      </c>
      <c r="O218" s="19">
        <v>140</v>
      </c>
    </row>
    <row r="219" spans="1:15" ht="12.75">
      <c r="A219" s="88"/>
      <c r="C219" s="20" t="s">
        <v>66</v>
      </c>
      <c r="D219" s="19">
        <v>465</v>
      </c>
      <c r="E219" s="19">
        <v>35</v>
      </c>
      <c r="F219" s="10">
        <f t="shared" si="9"/>
        <v>0.07526881720430108</v>
      </c>
      <c r="G219" s="19">
        <v>435</v>
      </c>
      <c r="H219" s="19">
        <v>245</v>
      </c>
      <c r="I219" s="19">
        <v>10</v>
      </c>
      <c r="J219" s="10">
        <f t="shared" si="10"/>
        <v>0.04081632653061224</v>
      </c>
      <c r="K219" s="19">
        <v>240</v>
      </c>
      <c r="L219" s="19">
        <v>220</v>
      </c>
      <c r="M219" s="19">
        <v>25</v>
      </c>
      <c r="N219" s="10">
        <f t="shared" si="11"/>
        <v>0.11363636363636363</v>
      </c>
      <c r="O219" s="19">
        <v>195</v>
      </c>
    </row>
    <row r="220" spans="1:15" ht="12.75">
      <c r="A220" s="88"/>
      <c r="C220" s="20" t="s">
        <v>67</v>
      </c>
      <c r="D220" s="19">
        <v>485</v>
      </c>
      <c r="E220" s="19">
        <v>50</v>
      </c>
      <c r="F220" s="10">
        <f t="shared" si="9"/>
        <v>0.10309278350515463</v>
      </c>
      <c r="G220" s="19">
        <v>435</v>
      </c>
      <c r="H220" s="19">
        <v>250</v>
      </c>
      <c r="I220" s="19">
        <v>35</v>
      </c>
      <c r="J220" s="10">
        <f t="shared" si="10"/>
        <v>0.14</v>
      </c>
      <c r="K220" s="19">
        <v>210</v>
      </c>
      <c r="L220" s="19">
        <v>235</v>
      </c>
      <c r="M220" s="19">
        <v>15</v>
      </c>
      <c r="N220" s="10">
        <f t="shared" si="11"/>
        <v>0.06382978723404255</v>
      </c>
      <c r="O220" s="19">
        <v>225</v>
      </c>
    </row>
    <row r="221" spans="1:15" ht="12.75">
      <c r="A221" s="88"/>
      <c r="C221" s="20" t="s">
        <v>68</v>
      </c>
      <c r="D221" s="19">
        <v>400</v>
      </c>
      <c r="E221" s="19">
        <v>10</v>
      </c>
      <c r="F221" s="10">
        <f t="shared" si="9"/>
        <v>0.025</v>
      </c>
      <c r="G221" s="19">
        <v>390</v>
      </c>
      <c r="H221" s="19">
        <v>140</v>
      </c>
      <c r="I221" s="19">
        <v>0</v>
      </c>
      <c r="J221" s="10">
        <f t="shared" si="10"/>
        <v>0</v>
      </c>
      <c r="K221" s="19">
        <v>130</v>
      </c>
      <c r="L221" s="19">
        <v>260</v>
      </c>
      <c r="M221" s="19">
        <v>10</v>
      </c>
      <c r="N221" s="10">
        <f t="shared" si="11"/>
        <v>0.038461538461538464</v>
      </c>
      <c r="O221" s="19">
        <v>260</v>
      </c>
    </row>
    <row r="222" spans="1:15" ht="12.75">
      <c r="A222" s="88"/>
      <c r="C222" s="20" t="s">
        <v>69</v>
      </c>
      <c r="D222" s="19">
        <v>420</v>
      </c>
      <c r="E222" s="19">
        <v>30</v>
      </c>
      <c r="F222" s="10">
        <f t="shared" si="9"/>
        <v>0.07142857142857142</v>
      </c>
      <c r="G222" s="19">
        <v>390</v>
      </c>
      <c r="H222" s="19">
        <v>210</v>
      </c>
      <c r="I222" s="19">
        <v>10</v>
      </c>
      <c r="J222" s="10">
        <f t="shared" si="10"/>
        <v>0.047619047619047616</v>
      </c>
      <c r="K222" s="19">
        <v>195</v>
      </c>
      <c r="L222" s="19">
        <v>215</v>
      </c>
      <c r="M222" s="19">
        <v>20</v>
      </c>
      <c r="N222" s="10">
        <f t="shared" si="11"/>
        <v>0.09302325581395349</v>
      </c>
      <c r="O222" s="19">
        <v>190</v>
      </c>
    </row>
    <row r="223" spans="1:15" ht="12.75">
      <c r="A223" s="88"/>
      <c r="C223" s="20" t="s">
        <v>70</v>
      </c>
      <c r="D223" s="19">
        <v>430</v>
      </c>
      <c r="E223" s="19">
        <v>25</v>
      </c>
      <c r="F223" s="10">
        <f t="shared" si="9"/>
        <v>0.05813953488372093</v>
      </c>
      <c r="G223" s="19">
        <v>400</v>
      </c>
      <c r="H223" s="19">
        <v>185</v>
      </c>
      <c r="I223" s="19">
        <v>0</v>
      </c>
      <c r="J223" s="10">
        <f t="shared" si="10"/>
        <v>0</v>
      </c>
      <c r="K223" s="19">
        <v>175</v>
      </c>
      <c r="L223" s="19">
        <v>250</v>
      </c>
      <c r="M223" s="19">
        <v>25</v>
      </c>
      <c r="N223" s="10">
        <f t="shared" si="11"/>
        <v>0.1</v>
      </c>
      <c r="O223" s="19">
        <v>220</v>
      </c>
    </row>
    <row r="224" spans="1:15" ht="12.75">
      <c r="A224" s="88"/>
      <c r="C224" s="20" t="s">
        <v>71</v>
      </c>
      <c r="D224" s="19">
        <v>405</v>
      </c>
      <c r="E224" s="19">
        <v>35</v>
      </c>
      <c r="F224" s="10">
        <f t="shared" si="9"/>
        <v>0.08641975308641975</v>
      </c>
      <c r="G224" s="19">
        <v>370</v>
      </c>
      <c r="H224" s="19">
        <v>140</v>
      </c>
      <c r="I224" s="19">
        <v>0</v>
      </c>
      <c r="J224" s="10">
        <f t="shared" si="10"/>
        <v>0</v>
      </c>
      <c r="K224" s="19">
        <v>135</v>
      </c>
      <c r="L224" s="19">
        <v>265</v>
      </c>
      <c r="M224" s="19">
        <v>30</v>
      </c>
      <c r="N224" s="10">
        <f t="shared" si="11"/>
        <v>0.11320754716981132</v>
      </c>
      <c r="O224" s="19">
        <v>235</v>
      </c>
    </row>
    <row r="229" ht="12.75">
      <c r="F229" s="20"/>
    </row>
    <row r="230" spans="2:5" ht="12.75">
      <c r="B230" s="36"/>
      <c r="C230" s="10"/>
      <c r="D230" s="10"/>
      <c r="E230" s="10"/>
    </row>
    <row r="231" spans="2:5" ht="12.75">
      <c r="B231" s="36"/>
      <c r="C231" s="10"/>
      <c r="D231" s="10"/>
      <c r="E231" s="10"/>
    </row>
    <row r="232" spans="2:5" ht="12.75">
      <c r="B232" s="36"/>
      <c r="C232" s="10"/>
      <c r="D232" s="10"/>
      <c r="E232" s="10"/>
    </row>
    <row r="233" spans="2:6" ht="12.75">
      <c r="B233" s="37"/>
      <c r="C233" s="19"/>
      <c r="D233" s="19"/>
      <c r="E233" s="19"/>
      <c r="F233" s="19"/>
    </row>
    <row r="234" spans="2:6" ht="12.75">
      <c r="B234" s="37"/>
      <c r="C234" s="19"/>
      <c r="D234" s="19"/>
      <c r="E234" s="19"/>
      <c r="F234" s="19"/>
    </row>
    <row r="235" spans="2:6" ht="12.75">
      <c r="B235" s="37"/>
      <c r="C235" s="19"/>
      <c r="D235" s="19"/>
      <c r="E235" s="19"/>
      <c r="F235" s="19"/>
    </row>
    <row r="237" spans="1:6" s="40" customFormat="1" ht="12.75">
      <c r="A237" s="38"/>
      <c r="B237" s="39"/>
      <c r="C237" s="39"/>
      <c r="D237" s="39"/>
      <c r="E237" s="39"/>
      <c r="F237" s="39"/>
    </row>
    <row r="268" ht="12.75">
      <c r="F268" s="20"/>
    </row>
    <row r="269" spans="2:5" ht="12.75">
      <c r="B269" s="36"/>
      <c r="C269" s="10"/>
      <c r="D269" s="10"/>
      <c r="E269" s="10"/>
    </row>
    <row r="270" spans="2:5" ht="12.75">
      <c r="B270" s="36"/>
      <c r="C270" s="10"/>
      <c r="D270" s="10"/>
      <c r="E270" s="10"/>
    </row>
    <row r="271" spans="2:5" ht="12.75">
      <c r="B271" s="36"/>
      <c r="C271" s="10"/>
      <c r="D271" s="10"/>
      <c r="E271" s="10"/>
    </row>
    <row r="272" spans="2:5" ht="12.75">
      <c r="B272" s="36"/>
      <c r="C272" s="10"/>
      <c r="D272" s="10"/>
      <c r="E272" s="10"/>
    </row>
    <row r="307" spans="6:10" ht="12.75">
      <c r="F307" s="20"/>
      <c r="J307" s="20"/>
    </row>
    <row r="308" spans="3:11" ht="12.75">
      <c r="C308" s="10"/>
      <c r="D308" s="10"/>
      <c r="E308" s="10"/>
      <c r="G308" s="10"/>
      <c r="H308" s="10"/>
      <c r="I308" s="10"/>
      <c r="K308" s="10"/>
    </row>
    <row r="309" spans="3:11" ht="12.75">
      <c r="C309" s="10"/>
      <c r="D309" s="10"/>
      <c r="E309" s="10"/>
      <c r="G309" s="10"/>
      <c r="H309" s="10"/>
      <c r="I309" s="10"/>
      <c r="K309" s="10"/>
    </row>
    <row r="310" spans="3:14" ht="12.75">
      <c r="C310" s="19"/>
      <c r="D310" s="19"/>
      <c r="E310" s="19"/>
      <c r="F310" s="19"/>
      <c r="G310" s="19"/>
      <c r="H310" s="19"/>
      <c r="I310" s="19"/>
      <c r="J310" s="19"/>
      <c r="K310" s="19"/>
      <c r="L310" s="41"/>
      <c r="M310" s="41"/>
      <c r="N310" s="41"/>
    </row>
    <row r="311" spans="3:14" ht="12.75">
      <c r="C311" s="19"/>
      <c r="D311" s="19"/>
      <c r="E311" s="19"/>
      <c r="F311" s="19"/>
      <c r="G311" s="19"/>
      <c r="H311" s="19"/>
      <c r="I311" s="19"/>
      <c r="J311" s="19"/>
      <c r="K311" s="19"/>
      <c r="L311" s="41"/>
      <c r="M311" s="41"/>
      <c r="N311" s="41"/>
    </row>
    <row r="312" spans="3:14" ht="12.75">
      <c r="C312" s="19"/>
      <c r="D312" s="19"/>
      <c r="E312" s="19"/>
      <c r="F312" s="19"/>
      <c r="G312" s="19"/>
      <c r="H312" s="19"/>
      <c r="I312" s="19"/>
      <c r="J312" s="19"/>
      <c r="K312" s="19"/>
      <c r="L312" s="41"/>
      <c r="M312" s="41"/>
      <c r="N312" s="41"/>
    </row>
    <row r="313" ht="12.75">
      <c r="B313" s="37"/>
    </row>
    <row r="314" ht="12.75">
      <c r="B314" s="37"/>
    </row>
    <row r="315" ht="12.75">
      <c r="B315" s="37"/>
    </row>
    <row r="360" spans="6:10" ht="12.75">
      <c r="F360" s="20"/>
      <c r="J360" s="20"/>
    </row>
    <row r="361" spans="3:11" ht="12.75">
      <c r="C361" s="10"/>
      <c r="D361" s="10"/>
      <c r="E361" s="10"/>
      <c r="G361" s="10"/>
      <c r="H361" s="10"/>
      <c r="I361" s="10"/>
      <c r="K361" s="10"/>
    </row>
    <row r="362" spans="3:11" ht="12.75">
      <c r="C362" s="10"/>
      <c r="D362" s="10"/>
      <c r="E362" s="10"/>
      <c r="G362" s="10"/>
      <c r="H362" s="10"/>
      <c r="I362" s="10"/>
      <c r="K362" s="10"/>
    </row>
    <row r="363" spans="3:11" ht="12.75">
      <c r="C363" s="10"/>
      <c r="D363" s="10"/>
      <c r="E363" s="10"/>
      <c r="G363" s="10"/>
      <c r="H363" s="10"/>
      <c r="I363" s="10"/>
      <c r="K363" s="10"/>
    </row>
    <row r="364" spans="3:11" ht="12.75">
      <c r="C364" s="10"/>
      <c r="D364" s="10"/>
      <c r="E364" s="10"/>
      <c r="G364" s="10"/>
      <c r="H364" s="10"/>
      <c r="I364" s="10"/>
      <c r="K364" s="10"/>
    </row>
    <row r="365" spans="3:14" ht="12.75">
      <c r="C365" s="19"/>
      <c r="D365" s="19"/>
      <c r="E365" s="19"/>
      <c r="F365" s="19"/>
      <c r="G365" s="19"/>
      <c r="H365" s="19"/>
      <c r="I365" s="19"/>
      <c r="J365" s="19"/>
      <c r="K365" s="19"/>
      <c r="L365" s="41"/>
      <c r="M365" s="41"/>
      <c r="N365" s="41"/>
    </row>
    <row r="366" spans="3:14" ht="12.75">
      <c r="C366" s="19"/>
      <c r="D366" s="19"/>
      <c r="E366" s="19"/>
      <c r="F366" s="19"/>
      <c r="G366" s="19"/>
      <c r="H366" s="19"/>
      <c r="I366" s="19"/>
      <c r="J366" s="19"/>
      <c r="K366" s="19"/>
      <c r="L366" s="41"/>
      <c r="M366" s="41"/>
      <c r="N366" s="41"/>
    </row>
    <row r="367" spans="3:14" ht="12.75">
      <c r="C367" s="19"/>
      <c r="D367" s="19"/>
      <c r="E367" s="19"/>
      <c r="F367" s="19"/>
      <c r="G367" s="19"/>
      <c r="H367" s="19"/>
      <c r="I367" s="19"/>
      <c r="J367" s="19"/>
      <c r="K367" s="19"/>
      <c r="L367" s="41"/>
      <c r="M367" s="41"/>
      <c r="N367" s="41"/>
    </row>
    <row r="368" spans="3:14" ht="12.75">
      <c r="C368" s="19"/>
      <c r="D368" s="19"/>
      <c r="E368" s="19"/>
      <c r="F368" s="19"/>
      <c r="G368" s="19"/>
      <c r="H368" s="19"/>
      <c r="I368" s="19"/>
      <c r="J368" s="19"/>
      <c r="K368" s="19"/>
      <c r="L368" s="41"/>
      <c r="M368" s="41"/>
      <c r="N368" s="41"/>
    </row>
    <row r="369" spans="3:14" ht="12.75">
      <c r="C369" s="19"/>
      <c r="D369" s="19"/>
      <c r="E369" s="19"/>
      <c r="F369" s="19"/>
      <c r="G369" s="19"/>
      <c r="H369" s="19"/>
      <c r="I369" s="19"/>
      <c r="J369" s="19"/>
      <c r="K369" s="19"/>
      <c r="L369" s="41"/>
      <c r="M369" s="41"/>
      <c r="N369" s="41"/>
    </row>
  </sheetData>
  <sheetProtection/>
  <mergeCells count="11">
    <mergeCell ref="A94:A136"/>
    <mergeCell ref="A138:A180"/>
    <mergeCell ref="A182:A224"/>
    <mergeCell ref="D3:G3"/>
    <mergeCell ref="H3:K3"/>
    <mergeCell ref="L3:O3"/>
    <mergeCell ref="E4:F4"/>
    <mergeCell ref="I4:J4"/>
    <mergeCell ref="M4:N4"/>
    <mergeCell ref="A6:A48"/>
    <mergeCell ref="A50:A9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I72"/>
  <sheetViews>
    <sheetView zoomScalePageLayoutView="0" workbookViewId="0" topLeftCell="A1">
      <selection activeCell="K16" sqref="K16"/>
    </sheetView>
  </sheetViews>
  <sheetFormatPr defaultColWidth="8.8515625" defaultRowHeight="12.75"/>
  <cols>
    <col min="1" max="1" width="29.28125" style="0" customWidth="1"/>
    <col min="2" max="2" width="10.8515625" style="0" customWidth="1"/>
    <col min="3" max="3" width="8.28125" style="0" customWidth="1"/>
    <col min="4" max="4" width="10.8515625" style="0" customWidth="1"/>
    <col min="5" max="5" width="8.28125" style="0" customWidth="1"/>
    <col min="6" max="6" width="10.8515625" style="0" customWidth="1"/>
    <col min="7" max="7" width="8.28125" style="0" customWidth="1"/>
    <col min="8" max="8" width="3.8515625" style="0" customWidth="1"/>
    <col min="9" max="9" width="15.8515625" style="1" customWidth="1"/>
  </cols>
  <sheetData>
    <row r="1" ht="12.75">
      <c r="A1" s="5" t="s">
        <v>133</v>
      </c>
    </row>
    <row r="3" spans="1:7" ht="21.75" customHeight="1">
      <c r="A3" s="89" t="s">
        <v>81</v>
      </c>
      <c r="B3" s="90"/>
      <c r="C3" s="90"/>
      <c r="D3" s="90"/>
      <c r="E3" s="90"/>
      <c r="F3" s="91"/>
      <c r="G3" s="92"/>
    </row>
    <row r="4" spans="1:7" ht="16.5" customHeight="1">
      <c r="A4" s="90"/>
      <c r="B4" s="90"/>
      <c r="C4" s="90"/>
      <c r="D4" s="93"/>
      <c r="E4" s="93"/>
      <c r="F4" s="93"/>
      <c r="G4" s="93"/>
    </row>
    <row r="5" spans="1:7" ht="33.75" customHeight="1">
      <c r="A5" s="94" t="s">
        <v>82</v>
      </c>
      <c r="B5" s="95"/>
      <c r="C5" s="95"/>
      <c r="D5" s="96"/>
      <c r="E5" s="96"/>
      <c r="F5" s="96"/>
      <c r="G5" s="96"/>
    </row>
    <row r="6" spans="1:7" ht="18" customHeight="1">
      <c r="A6" s="97"/>
      <c r="B6" s="98"/>
      <c r="C6" s="98"/>
      <c r="D6" s="92"/>
      <c r="E6" s="92"/>
      <c r="F6" s="92"/>
      <c r="G6" s="92"/>
    </row>
    <row r="7" spans="1:9" ht="25.5" customHeight="1">
      <c r="A7" s="47"/>
      <c r="B7" s="99">
        <v>1991</v>
      </c>
      <c r="C7" s="100"/>
      <c r="D7" s="99">
        <v>1996</v>
      </c>
      <c r="E7" s="100"/>
      <c r="F7" s="99">
        <v>2001</v>
      </c>
      <c r="G7" s="101"/>
      <c r="I7" s="2"/>
    </row>
    <row r="8" spans="1:7" ht="45" customHeight="1">
      <c r="A8" s="49"/>
      <c r="B8" s="50" t="s">
        <v>83</v>
      </c>
      <c r="C8" s="51" t="s">
        <v>84</v>
      </c>
      <c r="D8" s="50" t="s">
        <v>83</v>
      </c>
      <c r="E8" s="51" t="s">
        <v>84</v>
      </c>
      <c r="F8" s="50" t="s">
        <v>83</v>
      </c>
      <c r="G8" s="52" t="s">
        <v>84</v>
      </c>
    </row>
    <row r="9" spans="1:7" ht="12.75">
      <c r="A9" s="53"/>
      <c r="B9" s="54" t="s">
        <v>85</v>
      </c>
      <c r="C9" s="55" t="s">
        <v>86</v>
      </c>
      <c r="D9" s="54" t="s">
        <v>85</v>
      </c>
      <c r="E9" s="55" t="s">
        <v>86</v>
      </c>
      <c r="F9" s="54" t="s">
        <v>85</v>
      </c>
      <c r="G9" s="56" t="s">
        <v>86</v>
      </c>
    </row>
    <row r="10" spans="1:7" ht="6.75" customHeight="1">
      <c r="A10" s="57"/>
      <c r="B10" s="58"/>
      <c r="C10" s="59"/>
      <c r="D10" s="58"/>
      <c r="E10" s="60"/>
      <c r="F10" s="58"/>
      <c r="G10" s="60"/>
    </row>
    <row r="11" spans="1:7" ht="12.75">
      <c r="A11" s="61" t="s">
        <v>87</v>
      </c>
      <c r="B11" s="62">
        <v>1270</v>
      </c>
      <c r="C11" s="63">
        <v>13.6</v>
      </c>
      <c r="D11" s="62">
        <v>1567.2</v>
      </c>
      <c r="E11" s="64">
        <v>15.6</v>
      </c>
      <c r="F11" s="62">
        <v>1485.3</v>
      </c>
      <c r="G11" s="64">
        <v>13.7</v>
      </c>
    </row>
    <row r="12" spans="1:7" ht="12.75">
      <c r="A12" s="65"/>
      <c r="B12" s="66"/>
      <c r="C12" s="67"/>
      <c r="D12" s="66"/>
      <c r="E12" s="68"/>
      <c r="F12" s="66"/>
      <c r="G12" s="68"/>
    </row>
    <row r="13" spans="1:7" ht="11.25" customHeight="1">
      <c r="A13" s="61" t="s">
        <v>88</v>
      </c>
      <c r="B13" s="69">
        <v>24.6</v>
      </c>
      <c r="C13" s="63">
        <v>14.5</v>
      </c>
      <c r="D13" s="69">
        <v>26.3</v>
      </c>
      <c r="E13" s="64">
        <v>14.8</v>
      </c>
      <c r="F13" s="69">
        <v>26.6</v>
      </c>
      <c r="G13" s="64">
        <v>14.6</v>
      </c>
    </row>
    <row r="14" spans="1:7" ht="11.25" customHeight="1">
      <c r="A14" s="65" t="s">
        <v>89</v>
      </c>
      <c r="B14" s="70">
        <v>5.6</v>
      </c>
      <c r="C14" s="71">
        <v>13.4</v>
      </c>
      <c r="D14" s="70">
        <v>6.1</v>
      </c>
      <c r="E14" s="72">
        <v>13.4</v>
      </c>
      <c r="F14" s="70">
        <v>6.2</v>
      </c>
      <c r="G14" s="72">
        <v>12.9</v>
      </c>
    </row>
    <row r="15" spans="1:7" ht="11.25" customHeight="1">
      <c r="A15" s="73" t="s">
        <v>90</v>
      </c>
      <c r="B15" s="69">
        <v>42.1</v>
      </c>
      <c r="C15" s="63">
        <v>13.6</v>
      </c>
      <c r="D15" s="69">
        <v>48.1</v>
      </c>
      <c r="E15" s="64">
        <v>14.9</v>
      </c>
      <c r="F15" s="69">
        <v>51.6</v>
      </c>
      <c r="G15" s="64">
        <v>15.2</v>
      </c>
    </row>
    <row r="16" spans="1:7" ht="11.25" customHeight="1">
      <c r="A16" s="65" t="s">
        <v>91</v>
      </c>
      <c r="B16" s="70">
        <v>39.4</v>
      </c>
      <c r="C16" s="71">
        <v>16.2</v>
      </c>
      <c r="D16" s="70">
        <v>34.7</v>
      </c>
      <c r="E16" s="72">
        <v>13.6</v>
      </c>
      <c r="F16" s="70">
        <v>30</v>
      </c>
      <c r="G16" s="72">
        <v>11.2</v>
      </c>
    </row>
    <row r="17" spans="1:7" ht="11.25" customHeight="1">
      <c r="A17" s="61" t="s">
        <v>92</v>
      </c>
      <c r="B17" s="69">
        <v>360</v>
      </c>
      <c r="C17" s="63">
        <v>14.5</v>
      </c>
      <c r="D17" s="69">
        <v>426.7</v>
      </c>
      <c r="E17" s="64">
        <v>16.3</v>
      </c>
      <c r="F17" s="69">
        <v>352.4</v>
      </c>
      <c r="G17" s="64">
        <v>12.5</v>
      </c>
    </row>
    <row r="18" spans="1:7" ht="11.25" customHeight="1">
      <c r="A18" s="74" t="s">
        <v>93</v>
      </c>
      <c r="B18" s="70">
        <v>408</v>
      </c>
      <c r="C18" s="71">
        <v>11.9</v>
      </c>
      <c r="D18" s="70">
        <v>594.3</v>
      </c>
      <c r="E18" s="72">
        <v>16.1</v>
      </c>
      <c r="F18" s="70">
        <v>599.7</v>
      </c>
      <c r="G18" s="72">
        <v>15.1</v>
      </c>
    </row>
    <row r="19" spans="1:7" ht="11.25" customHeight="1">
      <c r="A19" s="61" t="s">
        <v>10</v>
      </c>
      <c r="B19" s="69">
        <v>50.5</v>
      </c>
      <c r="C19" s="63">
        <v>13.9</v>
      </c>
      <c r="D19" s="69">
        <v>55</v>
      </c>
      <c r="E19" s="64">
        <v>14.7</v>
      </c>
      <c r="F19" s="69">
        <v>45.4</v>
      </c>
      <c r="G19" s="64">
        <v>11.6</v>
      </c>
    </row>
    <row r="20" spans="1:7" ht="11.25" customHeight="1">
      <c r="A20" s="74" t="s">
        <v>94</v>
      </c>
      <c r="B20" s="70">
        <v>45.4</v>
      </c>
      <c r="C20" s="71">
        <v>14.9</v>
      </c>
      <c r="D20" s="70">
        <v>39.7</v>
      </c>
      <c r="E20" s="72">
        <v>12.6</v>
      </c>
      <c r="F20" s="70">
        <v>37.2</v>
      </c>
      <c r="G20" s="72">
        <v>11.5</v>
      </c>
    </row>
    <row r="21" spans="1:7" ht="11.25" customHeight="1">
      <c r="A21" s="61" t="s">
        <v>95</v>
      </c>
      <c r="B21" s="69">
        <v>105.8</v>
      </c>
      <c r="C21" s="63">
        <v>12.8</v>
      </c>
      <c r="D21" s="69">
        <v>100.8</v>
      </c>
      <c r="E21" s="64">
        <v>11.3</v>
      </c>
      <c r="F21" s="69">
        <v>106.3</v>
      </c>
      <c r="G21" s="64">
        <v>10.5</v>
      </c>
    </row>
    <row r="22" spans="1:7" ht="11.25" customHeight="1">
      <c r="A22" s="74" t="s">
        <v>96</v>
      </c>
      <c r="B22" s="70">
        <v>182.5</v>
      </c>
      <c r="C22" s="71">
        <v>15.6</v>
      </c>
      <c r="D22" s="70">
        <v>229</v>
      </c>
      <c r="E22" s="72">
        <v>17.4</v>
      </c>
      <c r="F22" s="70">
        <v>223.7</v>
      </c>
      <c r="G22" s="72">
        <v>15.8</v>
      </c>
    </row>
    <row r="23" spans="1:7" ht="11.25" customHeight="1">
      <c r="A23" s="61" t="s">
        <v>97</v>
      </c>
      <c r="B23" s="69">
        <v>1.5</v>
      </c>
      <c r="C23" s="63">
        <v>16.3</v>
      </c>
      <c r="D23" s="69">
        <v>2</v>
      </c>
      <c r="E23" s="64">
        <v>19.2</v>
      </c>
      <c r="F23" s="69">
        <v>1.6</v>
      </c>
      <c r="G23" s="64">
        <v>15.8</v>
      </c>
    </row>
    <row r="24" spans="1:7" ht="11.25" customHeight="1">
      <c r="A24" s="74" t="s">
        <v>98</v>
      </c>
      <c r="B24" s="70">
        <v>4.5</v>
      </c>
      <c r="C24" s="71">
        <v>28.9</v>
      </c>
      <c r="D24" s="70">
        <v>4.7</v>
      </c>
      <c r="E24" s="72">
        <v>25.4</v>
      </c>
      <c r="F24" s="70">
        <v>2.1</v>
      </c>
      <c r="G24" s="72">
        <v>17.4</v>
      </c>
    </row>
    <row r="25" spans="1:7" ht="11.25" customHeight="1">
      <c r="A25" s="61" t="s">
        <v>99</v>
      </c>
      <c r="B25" s="69" t="s">
        <v>100</v>
      </c>
      <c r="C25" s="63" t="s">
        <v>100</v>
      </c>
      <c r="D25" s="69" t="s">
        <v>100</v>
      </c>
      <c r="E25" s="64" t="s">
        <v>100</v>
      </c>
      <c r="F25" s="69">
        <v>2.7</v>
      </c>
      <c r="G25" s="64">
        <v>38.8</v>
      </c>
    </row>
    <row r="26" spans="1:7" ht="12" customHeight="1">
      <c r="A26" s="48"/>
      <c r="B26" s="71"/>
      <c r="C26" s="71"/>
      <c r="D26" s="71"/>
      <c r="E26" s="72"/>
      <c r="F26" s="70"/>
      <c r="G26" s="72"/>
    </row>
    <row r="27" spans="1:7" ht="11.25" customHeight="1">
      <c r="A27" s="61" t="s">
        <v>101</v>
      </c>
      <c r="B27" s="69">
        <v>852.6</v>
      </c>
      <c r="C27" s="63">
        <v>14.4</v>
      </c>
      <c r="D27" s="69">
        <v>1063.3</v>
      </c>
      <c r="E27" s="64">
        <v>16.7</v>
      </c>
      <c r="F27" s="69">
        <v>1033.4</v>
      </c>
      <c r="G27" s="64">
        <v>14.7</v>
      </c>
    </row>
    <row r="28" spans="1:7" ht="11.25" customHeight="1">
      <c r="A28" s="75" t="s">
        <v>102</v>
      </c>
      <c r="B28" s="70">
        <v>7.6</v>
      </c>
      <c r="C28" s="76">
        <v>14.2</v>
      </c>
      <c r="D28" s="70">
        <v>8.6</v>
      </c>
      <c r="E28" s="72">
        <v>15</v>
      </c>
      <c r="F28" s="70">
        <v>8.4</v>
      </c>
      <c r="G28" s="72">
        <v>13.5</v>
      </c>
    </row>
    <row r="29" spans="1:7" ht="11.25" customHeight="1">
      <c r="A29" s="73" t="s">
        <v>103</v>
      </c>
      <c r="B29" s="69">
        <v>16.4</v>
      </c>
      <c r="C29" s="77">
        <v>14.4</v>
      </c>
      <c r="D29" s="69">
        <v>20.1</v>
      </c>
      <c r="E29" s="64">
        <v>16.6</v>
      </c>
      <c r="F29" s="69">
        <v>22.4</v>
      </c>
      <c r="G29" s="64">
        <v>16.3</v>
      </c>
    </row>
    <row r="30" spans="1:7" ht="11.25" customHeight="1">
      <c r="A30" s="75" t="s">
        <v>104</v>
      </c>
      <c r="B30" s="70">
        <v>6.1</v>
      </c>
      <c r="C30" s="76">
        <v>14</v>
      </c>
      <c r="D30" s="70">
        <v>6.4</v>
      </c>
      <c r="E30" s="72">
        <v>14.3</v>
      </c>
      <c r="F30" s="70">
        <v>5.2</v>
      </c>
      <c r="G30" s="72">
        <v>11.2</v>
      </c>
    </row>
    <row r="31" spans="1:7" ht="11.25" customHeight="1">
      <c r="A31" s="73" t="s">
        <v>105</v>
      </c>
      <c r="B31" s="69">
        <v>5.7</v>
      </c>
      <c r="C31" s="77">
        <v>10.6</v>
      </c>
      <c r="D31" s="69">
        <v>7.4</v>
      </c>
      <c r="E31" s="64">
        <v>13.3</v>
      </c>
      <c r="F31" s="69">
        <v>6.6</v>
      </c>
      <c r="G31" s="64">
        <v>11.2</v>
      </c>
    </row>
    <row r="32" spans="1:7" ht="11.25" customHeight="1">
      <c r="A32" s="75" t="s">
        <v>106</v>
      </c>
      <c r="B32" s="70">
        <v>32.9</v>
      </c>
      <c r="C32" s="76">
        <v>13.6</v>
      </c>
      <c r="D32" s="70">
        <v>40</v>
      </c>
      <c r="E32" s="72">
        <v>15.3</v>
      </c>
      <c r="F32" s="70">
        <v>34.6</v>
      </c>
      <c r="G32" s="72">
        <v>12.3</v>
      </c>
    </row>
    <row r="33" spans="1:7" ht="11.25" customHeight="1">
      <c r="A33" s="73" t="s">
        <v>107</v>
      </c>
      <c r="B33" s="69">
        <v>8</v>
      </c>
      <c r="C33" s="77">
        <v>15.2</v>
      </c>
      <c r="D33" s="69">
        <v>9.2</v>
      </c>
      <c r="E33" s="64">
        <v>16.2</v>
      </c>
      <c r="F33" s="69">
        <v>7.6</v>
      </c>
      <c r="G33" s="64">
        <v>12</v>
      </c>
    </row>
    <row r="34" spans="1:7" ht="11.25" customHeight="1">
      <c r="A34" s="75" t="s">
        <v>108</v>
      </c>
      <c r="B34" s="70">
        <v>7.7</v>
      </c>
      <c r="C34" s="76">
        <v>15</v>
      </c>
      <c r="D34" s="70">
        <v>8.8</v>
      </c>
      <c r="E34" s="72">
        <v>16.3</v>
      </c>
      <c r="F34" s="70">
        <v>7.3</v>
      </c>
      <c r="G34" s="72">
        <v>12.9</v>
      </c>
    </row>
    <row r="35" spans="1:7" ht="11.25" customHeight="1">
      <c r="A35" s="73" t="s">
        <v>109</v>
      </c>
      <c r="B35" s="69">
        <v>200.3</v>
      </c>
      <c r="C35" s="77">
        <v>17.1</v>
      </c>
      <c r="D35" s="69">
        <v>238.3</v>
      </c>
      <c r="E35" s="64">
        <v>19</v>
      </c>
      <c r="F35" s="69">
        <v>189</v>
      </c>
      <c r="G35" s="64">
        <v>14.1</v>
      </c>
    </row>
    <row r="36" spans="1:7" ht="11.25" customHeight="1">
      <c r="A36" s="75" t="s">
        <v>110</v>
      </c>
      <c r="B36" s="70">
        <v>37.8</v>
      </c>
      <c r="C36" s="76">
        <v>11.3</v>
      </c>
      <c r="D36" s="70">
        <v>54.9</v>
      </c>
      <c r="E36" s="72">
        <v>15</v>
      </c>
      <c r="F36" s="70">
        <v>54.5</v>
      </c>
      <c r="G36" s="72">
        <v>13.7</v>
      </c>
    </row>
    <row r="37" spans="1:7" ht="11.25" customHeight="1">
      <c r="A37" s="73" t="s">
        <v>111</v>
      </c>
      <c r="B37" s="69">
        <v>8.8</v>
      </c>
      <c r="C37" s="77">
        <v>11</v>
      </c>
      <c r="D37" s="69">
        <v>12.7</v>
      </c>
      <c r="E37" s="64">
        <v>14.3</v>
      </c>
      <c r="F37" s="69">
        <v>10.9</v>
      </c>
      <c r="G37" s="64">
        <v>11</v>
      </c>
    </row>
    <row r="38" spans="1:7" ht="11.25" customHeight="1">
      <c r="A38" s="65" t="s">
        <v>112</v>
      </c>
      <c r="B38" s="70">
        <v>29</v>
      </c>
      <c r="C38" s="76">
        <v>11.4</v>
      </c>
      <c r="D38" s="70">
        <v>42.2</v>
      </c>
      <c r="E38" s="72">
        <v>15.2</v>
      </c>
      <c r="F38" s="70">
        <v>43.6</v>
      </c>
      <c r="G38" s="72">
        <v>14.5</v>
      </c>
    </row>
    <row r="39" spans="1:7" ht="11.25" customHeight="1">
      <c r="A39" s="73" t="s">
        <v>113</v>
      </c>
      <c r="B39" s="69">
        <v>5.5</v>
      </c>
      <c r="C39" s="77">
        <v>11.2</v>
      </c>
      <c r="D39" s="69">
        <v>8</v>
      </c>
      <c r="E39" s="64">
        <v>15.5</v>
      </c>
      <c r="F39" s="69">
        <v>8.3</v>
      </c>
      <c r="G39" s="64">
        <v>15</v>
      </c>
    </row>
    <row r="40" spans="1:7" ht="11.25" customHeight="1">
      <c r="A40" s="65" t="s">
        <v>114</v>
      </c>
      <c r="B40" s="70">
        <v>8.6</v>
      </c>
      <c r="C40" s="76">
        <v>10.8</v>
      </c>
      <c r="D40" s="70">
        <v>11.8</v>
      </c>
      <c r="E40" s="72">
        <v>13.1</v>
      </c>
      <c r="F40" s="70">
        <v>12</v>
      </c>
      <c r="G40" s="72">
        <v>12</v>
      </c>
    </row>
    <row r="41" spans="1:7" ht="11.25" customHeight="1">
      <c r="A41" s="73" t="s">
        <v>115</v>
      </c>
      <c r="B41" s="69">
        <v>176.3</v>
      </c>
      <c r="C41" s="77">
        <v>13.5</v>
      </c>
      <c r="D41" s="69">
        <v>269.7</v>
      </c>
      <c r="E41" s="64">
        <v>19.3</v>
      </c>
      <c r="F41" s="69">
        <v>295.5</v>
      </c>
      <c r="G41" s="64">
        <v>19.1</v>
      </c>
    </row>
    <row r="42" spans="1:7" ht="11.25" customHeight="1">
      <c r="A42" s="65" t="s">
        <v>116</v>
      </c>
      <c r="B42" s="70">
        <v>22.9</v>
      </c>
      <c r="C42" s="76">
        <v>10.8</v>
      </c>
      <c r="D42" s="70">
        <v>33.6</v>
      </c>
      <c r="E42" s="72">
        <v>15</v>
      </c>
      <c r="F42" s="70">
        <v>33</v>
      </c>
      <c r="G42" s="72">
        <v>13.7</v>
      </c>
    </row>
    <row r="43" spans="1:7" ht="11.25" customHeight="1">
      <c r="A43" s="73" t="s">
        <v>117</v>
      </c>
      <c r="B43" s="69">
        <v>14</v>
      </c>
      <c r="C43" s="77">
        <v>10.8</v>
      </c>
      <c r="D43" s="69">
        <v>19.8</v>
      </c>
      <c r="E43" s="64">
        <v>14.5</v>
      </c>
      <c r="F43" s="69">
        <v>18.5</v>
      </c>
      <c r="G43" s="64">
        <v>12.9</v>
      </c>
    </row>
    <row r="44" spans="1:7" ht="11.25" customHeight="1">
      <c r="A44" s="65" t="s">
        <v>118</v>
      </c>
      <c r="B44" s="70">
        <v>12.7</v>
      </c>
      <c r="C44" s="76">
        <v>10.3</v>
      </c>
      <c r="D44" s="70">
        <v>18.2</v>
      </c>
      <c r="E44" s="72">
        <v>13.5</v>
      </c>
      <c r="F44" s="70">
        <v>17.2</v>
      </c>
      <c r="G44" s="72">
        <v>11.6</v>
      </c>
    </row>
    <row r="45" spans="1:7" ht="11.25" customHeight="1">
      <c r="A45" s="73" t="s">
        <v>119</v>
      </c>
      <c r="B45" s="69">
        <v>16.5</v>
      </c>
      <c r="C45" s="77">
        <v>11.9</v>
      </c>
      <c r="D45" s="69">
        <v>23.1</v>
      </c>
      <c r="E45" s="64">
        <v>15.7</v>
      </c>
      <c r="F45" s="69">
        <v>21.6</v>
      </c>
      <c r="G45" s="64">
        <v>13.2</v>
      </c>
    </row>
    <row r="46" spans="1:7" ht="11.25" customHeight="1">
      <c r="A46" s="65" t="s">
        <v>120</v>
      </c>
      <c r="B46" s="70">
        <v>11.2</v>
      </c>
      <c r="C46" s="76">
        <v>12.1</v>
      </c>
      <c r="D46" s="70">
        <v>13.9</v>
      </c>
      <c r="E46" s="72">
        <v>13.9</v>
      </c>
      <c r="F46" s="70">
        <v>14.4</v>
      </c>
      <c r="G46" s="72">
        <v>12.8</v>
      </c>
    </row>
    <row r="47" spans="1:7" ht="11.25" customHeight="1">
      <c r="A47" s="73" t="s">
        <v>121</v>
      </c>
      <c r="B47" s="69">
        <v>6.5</v>
      </c>
      <c r="C47" s="77">
        <v>11.8</v>
      </c>
      <c r="D47" s="69">
        <v>9</v>
      </c>
      <c r="E47" s="64">
        <v>15.2</v>
      </c>
      <c r="F47" s="69">
        <v>7.4</v>
      </c>
      <c r="G47" s="64">
        <v>12.4</v>
      </c>
    </row>
    <row r="48" spans="1:7" ht="11.25" customHeight="1">
      <c r="A48" s="65" t="s">
        <v>122</v>
      </c>
      <c r="B48" s="70">
        <v>4.9</v>
      </c>
      <c r="C48" s="76">
        <v>10.9</v>
      </c>
      <c r="D48" s="70">
        <v>6.2</v>
      </c>
      <c r="E48" s="72">
        <v>13.2</v>
      </c>
      <c r="F48" s="70">
        <v>5.6</v>
      </c>
      <c r="G48" s="72">
        <v>11.9</v>
      </c>
    </row>
    <row r="49" spans="1:7" ht="11.25" customHeight="1">
      <c r="A49" s="73" t="s">
        <v>45</v>
      </c>
      <c r="B49" s="69">
        <v>35.4</v>
      </c>
      <c r="C49" s="77">
        <v>14.6</v>
      </c>
      <c r="D49" s="69">
        <v>38</v>
      </c>
      <c r="E49" s="64">
        <v>15.3</v>
      </c>
      <c r="F49" s="69">
        <v>28.1</v>
      </c>
      <c r="G49" s="64">
        <v>10.8</v>
      </c>
    </row>
    <row r="50" spans="1:7" ht="11.25" customHeight="1">
      <c r="A50" s="65" t="s">
        <v>123</v>
      </c>
      <c r="B50" s="70">
        <v>10.1</v>
      </c>
      <c r="C50" s="76">
        <v>14.8</v>
      </c>
      <c r="D50" s="70">
        <v>8.6</v>
      </c>
      <c r="E50" s="72">
        <v>12.2</v>
      </c>
      <c r="F50" s="70">
        <v>7.4</v>
      </c>
      <c r="G50" s="72">
        <v>10.1</v>
      </c>
    </row>
    <row r="51" spans="1:7" ht="11.25" customHeight="1">
      <c r="A51" s="73" t="s">
        <v>124</v>
      </c>
      <c r="B51" s="69">
        <v>13.3</v>
      </c>
      <c r="C51" s="77">
        <v>17.7</v>
      </c>
      <c r="D51" s="69">
        <v>10.6</v>
      </c>
      <c r="E51" s="64">
        <v>13.4</v>
      </c>
      <c r="F51" s="69">
        <v>9</v>
      </c>
      <c r="G51" s="64">
        <v>10.7</v>
      </c>
    </row>
    <row r="52" spans="1:7" ht="11.25" customHeight="1">
      <c r="A52" s="65" t="s">
        <v>125</v>
      </c>
      <c r="B52" s="70">
        <v>32</v>
      </c>
      <c r="C52" s="76">
        <v>12.1</v>
      </c>
      <c r="D52" s="70">
        <v>32.3</v>
      </c>
      <c r="E52" s="72">
        <v>11.1</v>
      </c>
      <c r="F52" s="70">
        <v>38.3</v>
      </c>
      <c r="G52" s="72">
        <v>11.2</v>
      </c>
    </row>
    <row r="53" spans="1:7" ht="11.25" customHeight="1">
      <c r="A53" s="73" t="s">
        <v>126</v>
      </c>
      <c r="B53" s="69">
        <v>36.5</v>
      </c>
      <c r="C53" s="77">
        <v>12.6</v>
      </c>
      <c r="D53" s="69">
        <v>33.3</v>
      </c>
      <c r="E53" s="64">
        <v>11</v>
      </c>
      <c r="F53" s="69">
        <v>36.7</v>
      </c>
      <c r="G53" s="64">
        <v>10.9</v>
      </c>
    </row>
    <row r="54" spans="1:7" ht="11.25" customHeight="1">
      <c r="A54" s="65" t="s">
        <v>127</v>
      </c>
      <c r="B54" s="70">
        <v>4</v>
      </c>
      <c r="C54" s="76">
        <v>10.9</v>
      </c>
      <c r="D54" s="70">
        <v>6.2</v>
      </c>
      <c r="E54" s="72">
        <v>14.3</v>
      </c>
      <c r="F54" s="70">
        <v>5.5</v>
      </c>
      <c r="G54" s="72">
        <v>11.5</v>
      </c>
    </row>
    <row r="55" spans="1:7" ht="11.25" customHeight="1">
      <c r="A55" s="73" t="s">
        <v>128</v>
      </c>
      <c r="B55" s="69">
        <v>111.1</v>
      </c>
      <c r="C55" s="77">
        <v>19.1</v>
      </c>
      <c r="D55" s="69">
        <v>122.4</v>
      </c>
      <c r="E55" s="64">
        <v>19</v>
      </c>
      <c r="F55" s="69">
        <v>122.3</v>
      </c>
      <c r="G55" s="64">
        <v>17.3</v>
      </c>
    </row>
    <row r="56" spans="1:7" ht="11.25" customHeight="1">
      <c r="A56" s="75" t="s">
        <v>129</v>
      </c>
      <c r="B56" s="70">
        <v>18.1</v>
      </c>
      <c r="C56" s="71">
        <v>15.9</v>
      </c>
      <c r="D56" s="70">
        <v>19.2</v>
      </c>
      <c r="E56" s="72">
        <v>15.7</v>
      </c>
      <c r="F56" s="70">
        <v>17.1</v>
      </c>
      <c r="G56" s="72">
        <v>13.4</v>
      </c>
    </row>
    <row r="57" spans="1:7" ht="12" customHeight="1">
      <c r="A57" s="103"/>
      <c r="B57" s="104"/>
      <c r="C57" s="104"/>
      <c r="D57" s="105"/>
      <c r="E57" s="105"/>
      <c r="F57" s="105"/>
      <c r="G57" s="105"/>
    </row>
    <row r="58" spans="1:9" s="78" customFormat="1" ht="108.75" customHeight="1">
      <c r="A58" s="106" t="s">
        <v>130</v>
      </c>
      <c r="B58" s="106"/>
      <c r="C58" s="106"/>
      <c r="D58" s="107"/>
      <c r="E58" s="107"/>
      <c r="F58" s="107"/>
      <c r="G58" s="107"/>
      <c r="I58" s="79"/>
    </row>
    <row r="59" spans="1:9" s="78" customFormat="1" ht="93" customHeight="1">
      <c r="A59" s="106" t="s">
        <v>131</v>
      </c>
      <c r="B59" s="108"/>
      <c r="C59" s="108"/>
      <c r="D59" s="108"/>
      <c r="E59" s="108"/>
      <c r="F59" s="108"/>
      <c r="G59" s="108"/>
      <c r="I59" s="79"/>
    </row>
    <row r="60" spans="1:7" ht="9" customHeight="1">
      <c r="A60" s="92"/>
      <c r="B60" s="92"/>
      <c r="C60" s="92"/>
      <c r="D60" s="92"/>
      <c r="E60" s="92"/>
      <c r="F60" s="92"/>
      <c r="G60" s="92"/>
    </row>
    <row r="61" spans="1:7" ht="25.5" customHeight="1">
      <c r="A61" s="102" t="s">
        <v>132</v>
      </c>
      <c r="B61" s="102"/>
      <c r="C61" s="102"/>
      <c r="D61" s="102"/>
      <c r="E61" s="102"/>
      <c r="F61" s="102"/>
      <c r="G61" s="102"/>
    </row>
    <row r="66" ht="12.75">
      <c r="A66" s="50"/>
    </row>
    <row r="67" spans="2:4" ht="12.75">
      <c r="B67" s="80"/>
      <c r="C67" s="80"/>
      <c r="D67" s="80"/>
    </row>
    <row r="68" spans="2:4" ht="12.75">
      <c r="B68" s="80"/>
      <c r="C68" s="80"/>
      <c r="D68" s="80"/>
    </row>
    <row r="69" spans="2:4" ht="12.75">
      <c r="B69" s="80"/>
      <c r="C69" s="80"/>
      <c r="D69" s="80"/>
    </row>
    <row r="70" spans="2:4" ht="12.75">
      <c r="B70" s="80"/>
      <c r="C70" s="80"/>
      <c r="D70" s="80"/>
    </row>
    <row r="71" spans="2:4" ht="12.75">
      <c r="B71" s="80"/>
      <c r="C71" s="80"/>
      <c r="D71" s="80"/>
    </row>
    <row r="72" spans="2:4" ht="12.75">
      <c r="B72" s="80"/>
      <c r="C72" s="80"/>
      <c r="D72" s="80"/>
    </row>
  </sheetData>
  <sheetProtection/>
  <mergeCells count="14">
    <mergeCell ref="A61:G61"/>
    <mergeCell ref="A57:C57"/>
    <mergeCell ref="D57:E57"/>
    <mergeCell ref="F57:G57"/>
    <mergeCell ref="A58:G58"/>
    <mergeCell ref="A59:G59"/>
    <mergeCell ref="A60:G60"/>
    <mergeCell ref="A3:G3"/>
    <mergeCell ref="A4:G4"/>
    <mergeCell ref="A5:G5"/>
    <mergeCell ref="A6:G6"/>
    <mergeCell ref="B7:C7"/>
    <mergeCell ref="D7:E7"/>
    <mergeCell ref="F7:G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28" sqref="D28"/>
    </sheetView>
  </sheetViews>
  <sheetFormatPr defaultColWidth="9.140625" defaultRowHeight="12.75"/>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D29" sqref="D29"/>
    </sheetView>
  </sheetViews>
  <sheetFormatPr defaultColWidth="9.140625" defaultRowHeight="12.75"/>
  <sheetData/>
  <sheetProtection/>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4">
      <selection activeCell="C33" sqref="C33"/>
    </sheetView>
  </sheetViews>
  <sheetFormatPr defaultColWidth="9.140625" defaultRowHeight="12.75"/>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J293"/>
  <sheetViews>
    <sheetView zoomScalePageLayoutView="0" workbookViewId="0" topLeftCell="A1">
      <selection activeCell="A3" sqref="A3"/>
    </sheetView>
  </sheetViews>
  <sheetFormatPr defaultColWidth="9.140625" defaultRowHeight="12.75"/>
  <cols>
    <col min="1" max="1" width="20.00390625" style="0" customWidth="1"/>
    <col min="2" max="2" width="18.28125" style="0" customWidth="1"/>
    <col min="3" max="3" width="18.8515625" style="0" customWidth="1"/>
    <col min="4" max="4" width="12.28125" style="1" customWidth="1"/>
    <col min="5" max="5" width="13.8515625" style="0" customWidth="1"/>
    <col min="6" max="6" width="18.00390625" style="0" customWidth="1"/>
    <col min="7" max="7" width="12.28125" style="1" customWidth="1"/>
    <col min="8" max="8" width="15.421875" style="0" customWidth="1"/>
    <col min="9" max="9" width="19.7109375" style="0" customWidth="1"/>
    <col min="10" max="10" width="12.28125" style="1" customWidth="1"/>
  </cols>
  <sheetData>
    <row r="1" ht="15.75">
      <c r="A1" s="18" t="s">
        <v>30</v>
      </c>
    </row>
    <row r="3" ht="12.75">
      <c r="A3" s="81" t="s">
        <v>135</v>
      </c>
    </row>
    <row r="4" ht="12.75">
      <c r="A4" s="5" t="s">
        <v>134</v>
      </c>
    </row>
    <row r="6" spans="2:10" s="3" customFormat="1" ht="12.75">
      <c r="B6" s="82" t="s">
        <v>29</v>
      </c>
      <c r="C6" s="82"/>
      <c r="D6" s="82"/>
      <c r="E6" s="82" t="s">
        <v>1</v>
      </c>
      <c r="F6" s="82"/>
      <c r="G6" s="82"/>
      <c r="H6" s="82" t="s">
        <v>2</v>
      </c>
      <c r="I6" s="82"/>
      <c r="J6" s="83"/>
    </row>
    <row r="7" spans="2:10" s="3" customFormat="1" ht="41.25" customHeight="1">
      <c r="B7" s="3" t="s">
        <v>3</v>
      </c>
      <c r="C7" s="82" t="s">
        <v>4</v>
      </c>
      <c r="D7" s="82"/>
      <c r="E7" s="3" t="s">
        <v>3</v>
      </c>
      <c r="F7" s="82" t="s">
        <v>4</v>
      </c>
      <c r="G7" s="82"/>
      <c r="H7" s="3" t="s">
        <v>3</v>
      </c>
      <c r="I7" s="82" t="s">
        <v>4</v>
      </c>
      <c r="J7" s="83"/>
    </row>
    <row r="8" spans="2:10" ht="12.75">
      <c r="B8" s="5"/>
      <c r="C8" s="6" t="s">
        <v>5</v>
      </c>
      <c r="D8" s="7" t="s">
        <v>6</v>
      </c>
      <c r="F8" s="6" t="s">
        <v>5</v>
      </c>
      <c r="G8" s="7" t="s">
        <v>6</v>
      </c>
      <c r="I8" s="6" t="s">
        <v>5</v>
      </c>
      <c r="J8" s="7" t="s">
        <v>6</v>
      </c>
    </row>
    <row r="9" spans="1:10" ht="12.75" customHeight="1">
      <c r="A9" t="s">
        <v>7</v>
      </c>
      <c r="B9" s="8">
        <v>27696215</v>
      </c>
      <c r="C9" s="8">
        <v>3182380</v>
      </c>
      <c r="D9" s="9">
        <f>+C9/B9</f>
        <v>0.11490306527444273</v>
      </c>
      <c r="E9" s="8">
        <v>13592225</v>
      </c>
      <c r="F9" s="8">
        <v>1393500</v>
      </c>
      <c r="G9" s="9">
        <f>+F9/E9</f>
        <v>0.10252184612894504</v>
      </c>
      <c r="H9" s="8">
        <v>14103990</v>
      </c>
      <c r="I9" s="8">
        <v>1788880</v>
      </c>
      <c r="J9" s="9">
        <f>+I9/H9</f>
        <v>0.12683503037083832</v>
      </c>
    </row>
    <row r="10" spans="1:10" ht="12.75">
      <c r="A10" t="s">
        <v>10</v>
      </c>
      <c r="B10" s="8">
        <v>961830</v>
      </c>
      <c r="C10" s="8">
        <v>97900</v>
      </c>
      <c r="D10" s="9">
        <f>+C10/B10</f>
        <v>0.10178513874593223</v>
      </c>
      <c r="E10" s="8">
        <v>470080</v>
      </c>
      <c r="F10" s="8">
        <v>42430</v>
      </c>
      <c r="G10" s="9">
        <f>+F10/E10</f>
        <v>0.09026123213070116</v>
      </c>
      <c r="H10" s="8">
        <v>491750</v>
      </c>
      <c r="I10" s="8">
        <v>55470</v>
      </c>
      <c r="J10" s="9">
        <f>+I10/H10</f>
        <v>0.11280122013218098</v>
      </c>
    </row>
    <row r="11" spans="1:10" ht="12.75">
      <c r="A11" t="s">
        <v>13</v>
      </c>
      <c r="B11" s="8">
        <v>637570</v>
      </c>
      <c r="C11" s="8">
        <v>60040</v>
      </c>
      <c r="D11" s="9">
        <f>+C11/B11</f>
        <v>0.09417005191586807</v>
      </c>
      <c r="E11" s="8">
        <v>310065</v>
      </c>
      <c r="F11" s="8">
        <v>25680</v>
      </c>
      <c r="G11" s="9">
        <f>+F11/E11</f>
        <v>0.08282134391176044</v>
      </c>
      <c r="H11" s="8">
        <v>327505</v>
      </c>
      <c r="I11" s="8">
        <v>34365</v>
      </c>
      <c r="J11" s="9">
        <f>+I11/H11</f>
        <v>0.10492969572983618</v>
      </c>
    </row>
    <row r="12" spans="1:10" ht="12.75">
      <c r="A12" t="s">
        <v>11</v>
      </c>
      <c r="B12" s="8">
        <v>103145</v>
      </c>
      <c r="C12" s="8">
        <v>23185</v>
      </c>
      <c r="D12" s="9">
        <f>+C12/B12</f>
        <v>0.22478064860148333</v>
      </c>
      <c r="E12" s="8">
        <v>50680</v>
      </c>
      <c r="F12" s="8">
        <v>10595</v>
      </c>
      <c r="G12" s="9">
        <f>+F12/E12</f>
        <v>0.2090568271507498</v>
      </c>
      <c r="H12" s="8">
        <v>52465</v>
      </c>
      <c r="I12" s="8">
        <v>12590</v>
      </c>
      <c r="J12" s="9">
        <f>+I12/H12</f>
        <v>0.23996950347850948</v>
      </c>
    </row>
    <row r="13" spans="1:10" ht="12.75">
      <c r="A13" t="s">
        <v>12</v>
      </c>
      <c r="B13" s="8">
        <v>534420</v>
      </c>
      <c r="C13" s="8">
        <v>36855</v>
      </c>
      <c r="D13" s="9">
        <f>+C13/B13</f>
        <v>0.06896261367463792</v>
      </c>
      <c r="E13" s="8">
        <v>259385</v>
      </c>
      <c r="F13" s="8">
        <v>15085</v>
      </c>
      <c r="G13" s="9">
        <f>+F13/E13</f>
        <v>0.05815679395493186</v>
      </c>
      <c r="H13" s="8">
        <v>275035</v>
      </c>
      <c r="I13" s="8">
        <v>21770</v>
      </c>
      <c r="J13" s="9">
        <f>+I13/H13</f>
        <v>0.07915356227389242</v>
      </c>
    </row>
    <row r="14" spans="2:9" ht="12.75">
      <c r="B14" s="8"/>
      <c r="C14" s="8"/>
      <c r="E14" s="8"/>
      <c r="F14" s="8"/>
      <c r="H14" s="8"/>
      <c r="I14" s="8"/>
    </row>
    <row r="15" spans="2:9" ht="12.75">
      <c r="B15" s="8"/>
      <c r="C15" s="8"/>
      <c r="E15" s="8"/>
      <c r="F15" s="8"/>
      <c r="H15" s="8"/>
      <c r="I15" s="8"/>
    </row>
    <row r="16" spans="2:9" ht="12.75">
      <c r="B16" s="8"/>
      <c r="C16" s="8"/>
      <c r="E16" s="8"/>
      <c r="F16" s="8"/>
      <c r="H16" s="8"/>
      <c r="I16" s="8"/>
    </row>
    <row r="17" spans="2:9" ht="12.75">
      <c r="B17" s="8"/>
      <c r="C17" s="8"/>
      <c r="E17" s="8"/>
      <c r="F17" s="8"/>
      <c r="H17" s="8"/>
      <c r="I17" s="8"/>
    </row>
    <row r="18" ht="12.75" customHeight="1"/>
    <row r="19" spans="2:10" ht="12.75">
      <c r="B19" s="19"/>
      <c r="C19" s="19"/>
      <c r="D19" s="10"/>
      <c r="E19" s="19"/>
      <c r="F19" s="19"/>
      <c r="G19" s="10"/>
      <c r="H19" s="19"/>
      <c r="I19" s="19"/>
      <c r="J19" s="10"/>
    </row>
    <row r="20" spans="2:10" ht="12.75">
      <c r="B20" s="19"/>
      <c r="C20" s="19"/>
      <c r="D20" s="10"/>
      <c r="E20" s="19"/>
      <c r="F20" s="19"/>
      <c r="G20" s="10"/>
      <c r="H20" s="19"/>
      <c r="I20" s="19"/>
      <c r="J20" s="10"/>
    </row>
    <row r="21" spans="2:10" ht="12.75">
      <c r="B21" s="19"/>
      <c r="C21" s="19"/>
      <c r="D21" s="10"/>
      <c r="E21" s="19"/>
      <c r="F21" s="19"/>
      <c r="G21" s="10"/>
      <c r="H21" s="19"/>
      <c r="I21" s="19"/>
      <c r="J21" s="10"/>
    </row>
    <row r="22" spans="2:10" ht="12.75">
      <c r="B22" s="19"/>
      <c r="C22" s="19"/>
      <c r="D22" s="10"/>
      <c r="E22" s="19"/>
      <c r="F22" s="19"/>
      <c r="G22" s="10"/>
      <c r="H22" s="19"/>
      <c r="I22" s="19"/>
      <c r="J22" s="10"/>
    </row>
    <row r="23" spans="2:10" ht="12.75">
      <c r="B23" s="19"/>
      <c r="C23" s="19"/>
      <c r="D23" s="10"/>
      <c r="E23" s="19"/>
      <c r="F23" s="19"/>
      <c r="G23" s="10"/>
      <c r="H23" s="19"/>
      <c r="I23" s="19"/>
      <c r="J23" s="10"/>
    </row>
    <row r="24" spans="2:10" ht="12.75">
      <c r="B24" s="19"/>
      <c r="C24" s="19"/>
      <c r="D24" s="10"/>
      <c r="E24" s="19"/>
      <c r="F24" s="19"/>
      <c r="G24" s="10"/>
      <c r="H24" s="19"/>
      <c r="I24" s="19"/>
      <c r="J24" s="10"/>
    </row>
    <row r="25" spans="2:10" ht="12.75">
      <c r="B25" s="19"/>
      <c r="C25" s="19"/>
      <c r="D25" s="10"/>
      <c r="E25" s="19"/>
      <c r="F25" s="19"/>
      <c r="G25" s="10"/>
      <c r="H25" s="19"/>
      <c r="I25" s="19"/>
      <c r="J25" s="10"/>
    </row>
    <row r="26" spans="2:10" ht="12.75">
      <c r="B26" s="19"/>
      <c r="C26" s="19"/>
      <c r="D26" s="10"/>
      <c r="E26" s="19"/>
      <c r="F26" s="19"/>
      <c r="G26" s="10"/>
      <c r="H26" s="19"/>
      <c r="I26" s="19"/>
      <c r="J26" s="10"/>
    </row>
    <row r="27" spans="2:10" ht="12.75">
      <c r="B27" s="19"/>
      <c r="C27" s="19"/>
      <c r="D27" s="10"/>
      <c r="E27" s="19"/>
      <c r="F27" s="19"/>
      <c r="G27" s="10"/>
      <c r="H27" s="19"/>
      <c r="I27" s="19"/>
      <c r="J27" s="10"/>
    </row>
    <row r="28" spans="2:10" ht="12.75">
      <c r="B28" s="10"/>
      <c r="C28" s="10"/>
      <c r="D28" s="10"/>
      <c r="E28" s="19"/>
      <c r="F28" s="19"/>
      <c r="G28" s="10"/>
      <c r="H28" s="19"/>
      <c r="I28" s="19"/>
      <c r="J28" s="10"/>
    </row>
    <row r="29" spans="2:10" ht="12.75">
      <c r="B29" s="19"/>
      <c r="C29" s="19"/>
      <c r="D29" s="11"/>
      <c r="E29" s="19"/>
      <c r="F29" s="19"/>
      <c r="G29" s="11"/>
      <c r="H29" s="19"/>
      <c r="I29" s="19"/>
      <c r="J29" s="11"/>
    </row>
    <row r="30" spans="2:10" ht="12.75">
      <c r="B30" s="19"/>
      <c r="C30" s="19"/>
      <c r="D30" s="10"/>
      <c r="E30" s="19"/>
      <c r="F30" s="19"/>
      <c r="G30" s="10"/>
      <c r="H30" s="19"/>
      <c r="I30" s="19"/>
      <c r="J30" s="10"/>
    </row>
    <row r="31" spans="2:10" ht="12.75">
      <c r="B31" s="19"/>
      <c r="C31" s="19"/>
      <c r="D31" s="10"/>
      <c r="E31" s="19"/>
      <c r="F31" s="19"/>
      <c r="G31" s="10"/>
      <c r="H31" s="19"/>
      <c r="I31" s="19"/>
      <c r="J31" s="10"/>
    </row>
    <row r="32" spans="2:10" ht="12.75">
      <c r="B32" s="19"/>
      <c r="C32" s="19"/>
      <c r="D32" s="10"/>
      <c r="E32" s="19"/>
      <c r="F32" s="19"/>
      <c r="G32" s="10"/>
      <c r="H32" s="19"/>
      <c r="I32" s="19"/>
      <c r="J32" s="10"/>
    </row>
    <row r="33" spans="2:10" ht="12.75">
      <c r="B33" s="19"/>
      <c r="C33" s="19"/>
      <c r="D33" s="10"/>
      <c r="E33" s="19"/>
      <c r="F33" s="19"/>
      <c r="G33" s="10"/>
      <c r="H33" s="19"/>
      <c r="I33" s="19"/>
      <c r="J33" s="10"/>
    </row>
    <row r="34" spans="2:10" ht="12.75">
      <c r="B34" s="19"/>
      <c r="C34" s="19"/>
      <c r="D34" s="10"/>
      <c r="E34" s="19"/>
      <c r="F34" s="19"/>
      <c r="G34" s="10"/>
      <c r="H34" s="19"/>
      <c r="I34" s="19"/>
      <c r="J34" s="10"/>
    </row>
    <row r="35" spans="2:10" ht="12.75">
      <c r="B35" s="19"/>
      <c r="C35" s="19"/>
      <c r="D35" s="10"/>
      <c r="E35" s="19"/>
      <c r="F35" s="19"/>
      <c r="G35" s="10"/>
      <c r="H35" s="19"/>
      <c r="I35" s="19"/>
      <c r="J35" s="10"/>
    </row>
    <row r="36" spans="2:10" ht="12.75">
      <c r="B36" s="19"/>
      <c r="C36" s="19"/>
      <c r="D36" s="10"/>
      <c r="E36" s="19"/>
      <c r="F36" s="19"/>
      <c r="G36" s="10"/>
      <c r="H36" s="19"/>
      <c r="I36" s="19"/>
      <c r="J36" s="10"/>
    </row>
    <row r="37" spans="2:10" ht="12.75">
      <c r="B37" s="19"/>
      <c r="C37" s="19"/>
      <c r="D37" s="10"/>
      <c r="E37" s="19"/>
      <c r="F37" s="19"/>
      <c r="G37" s="10"/>
      <c r="H37" s="19"/>
      <c r="I37" s="19"/>
      <c r="J37" s="10"/>
    </row>
    <row r="38" spans="2:10" ht="12.75">
      <c r="B38" s="19"/>
      <c r="C38" s="19"/>
      <c r="D38" s="10"/>
      <c r="E38" s="19"/>
      <c r="F38" s="19"/>
      <c r="G38" s="10"/>
      <c r="H38" s="19"/>
      <c r="I38" s="19"/>
      <c r="J38" s="10"/>
    </row>
    <row r="39" spans="2:10" ht="12.75">
      <c r="B39" s="19"/>
      <c r="C39" s="19"/>
      <c r="D39" s="10"/>
      <c r="E39" s="19"/>
      <c r="F39" s="19"/>
      <c r="G39" s="10"/>
      <c r="H39" s="19"/>
      <c r="I39" s="19"/>
      <c r="J39" s="10"/>
    </row>
    <row r="40" spans="2:10" ht="12.75">
      <c r="B40" s="19"/>
      <c r="C40" s="19"/>
      <c r="D40" s="11"/>
      <c r="E40" s="19"/>
      <c r="F40" s="19"/>
      <c r="G40" s="11"/>
      <c r="H40" s="19"/>
      <c r="I40" s="19"/>
      <c r="J40" s="11"/>
    </row>
    <row r="41" spans="2:10" ht="12.75">
      <c r="B41" s="19"/>
      <c r="C41" s="19"/>
      <c r="D41" s="10"/>
      <c r="E41" s="19"/>
      <c r="F41" s="19"/>
      <c r="G41" s="10"/>
      <c r="H41" s="19"/>
      <c r="I41" s="19"/>
      <c r="J41" s="10"/>
    </row>
    <row r="42" spans="2:10" ht="12.75">
      <c r="B42" s="19"/>
      <c r="C42" s="19"/>
      <c r="D42" s="10"/>
      <c r="E42" s="19"/>
      <c r="F42" s="19"/>
      <c r="G42" s="10"/>
      <c r="H42" s="19"/>
      <c r="I42" s="19"/>
      <c r="J42" s="10"/>
    </row>
    <row r="43" spans="2:10" ht="12.75">
      <c r="B43" s="19"/>
      <c r="C43" s="19"/>
      <c r="D43" s="10"/>
      <c r="E43" s="19"/>
      <c r="F43" s="19"/>
      <c r="G43" s="10"/>
      <c r="H43" s="19"/>
      <c r="I43" s="19"/>
      <c r="J43" s="10"/>
    </row>
    <row r="44" spans="2:10" ht="12.75">
      <c r="B44" s="19"/>
      <c r="C44" s="19"/>
      <c r="D44" s="10"/>
      <c r="E44" s="19"/>
      <c r="F44" s="19"/>
      <c r="G44" s="10"/>
      <c r="H44" s="19"/>
      <c r="I44" s="19"/>
      <c r="J44" s="10"/>
    </row>
    <row r="45" spans="2:10" ht="12.75">
      <c r="B45" s="19"/>
      <c r="C45" s="19"/>
      <c r="D45" s="10"/>
      <c r="E45" s="19"/>
      <c r="F45" s="19"/>
      <c r="G45" s="10"/>
      <c r="H45" s="19"/>
      <c r="I45" s="19"/>
      <c r="J45" s="10"/>
    </row>
    <row r="46" spans="2:10" ht="12.75">
      <c r="B46" s="19"/>
      <c r="C46" s="19"/>
      <c r="D46" s="10"/>
      <c r="E46" s="19"/>
      <c r="F46" s="19"/>
      <c r="G46" s="10"/>
      <c r="H46" s="19"/>
      <c r="I46" s="19"/>
      <c r="J46" s="10"/>
    </row>
    <row r="47" spans="2:10" ht="12.75">
      <c r="B47" s="19"/>
      <c r="C47" s="19"/>
      <c r="D47" s="10"/>
      <c r="E47" s="19"/>
      <c r="F47" s="19"/>
      <c r="G47" s="10"/>
      <c r="H47" s="19"/>
      <c r="I47" s="19"/>
      <c r="J47" s="10"/>
    </row>
    <row r="48" spans="2:10" ht="12.75">
      <c r="B48" s="19"/>
      <c r="C48" s="19"/>
      <c r="D48" s="10"/>
      <c r="E48" s="19"/>
      <c r="F48" s="19"/>
      <c r="G48" s="10"/>
      <c r="H48" s="19"/>
      <c r="I48" s="19"/>
      <c r="J48" s="10"/>
    </row>
    <row r="49" spans="2:10" ht="12.75">
      <c r="B49" s="19"/>
      <c r="C49" s="19"/>
      <c r="D49" s="10"/>
      <c r="E49" s="19"/>
      <c r="F49" s="19"/>
      <c r="G49" s="10"/>
      <c r="H49" s="19"/>
      <c r="I49" s="19"/>
      <c r="J49" s="10"/>
    </row>
    <row r="50" spans="2:10" ht="12.75">
      <c r="B50" s="19"/>
      <c r="C50" s="19"/>
      <c r="D50" s="10"/>
      <c r="E50" s="19"/>
      <c r="F50" s="19"/>
      <c r="G50" s="10"/>
      <c r="H50" s="19"/>
      <c r="I50" s="19"/>
      <c r="J50" s="10"/>
    </row>
    <row r="51" spans="2:10" ht="12.75">
      <c r="B51" s="19"/>
      <c r="C51" s="19"/>
      <c r="D51" s="11"/>
      <c r="E51" s="19"/>
      <c r="F51" s="19"/>
      <c r="G51" s="11"/>
      <c r="H51" s="19"/>
      <c r="I51" s="19"/>
      <c r="J51" s="11"/>
    </row>
    <row r="52" spans="2:10" ht="12.75">
      <c r="B52" s="19"/>
      <c r="C52" s="19"/>
      <c r="D52" s="10"/>
      <c r="E52" s="19"/>
      <c r="F52" s="19"/>
      <c r="G52" s="10"/>
      <c r="H52" s="19"/>
      <c r="I52" s="19"/>
      <c r="J52" s="10"/>
    </row>
    <row r="53" spans="2:10" ht="12.75">
      <c r="B53" s="19"/>
      <c r="C53" s="19"/>
      <c r="D53" s="10"/>
      <c r="E53" s="19"/>
      <c r="F53" s="19"/>
      <c r="G53" s="10"/>
      <c r="H53" s="19"/>
      <c r="I53" s="19"/>
      <c r="J53" s="10"/>
    </row>
    <row r="54" spans="2:10" ht="12.75">
      <c r="B54" s="19"/>
      <c r="C54" s="19"/>
      <c r="D54" s="10"/>
      <c r="E54" s="19"/>
      <c r="F54" s="19"/>
      <c r="G54" s="10"/>
      <c r="H54" s="19"/>
      <c r="I54" s="19"/>
      <c r="J54" s="10"/>
    </row>
    <row r="55" spans="2:10" ht="12.75">
      <c r="B55" s="19"/>
      <c r="C55" s="19"/>
      <c r="D55" s="10"/>
      <c r="E55" s="19"/>
      <c r="F55" s="19"/>
      <c r="G55" s="10"/>
      <c r="H55" s="19"/>
      <c r="I55" s="19"/>
      <c r="J55" s="10"/>
    </row>
    <row r="56" spans="2:10" ht="12.75">
      <c r="B56" s="19"/>
      <c r="C56" s="19"/>
      <c r="D56" s="10"/>
      <c r="E56" s="19"/>
      <c r="F56" s="19"/>
      <c r="G56" s="10"/>
      <c r="H56" s="19"/>
      <c r="I56" s="19"/>
      <c r="J56" s="10"/>
    </row>
    <row r="57" spans="2:10" ht="12.75">
      <c r="B57" s="19"/>
      <c r="C57" s="19"/>
      <c r="D57" s="10"/>
      <c r="E57" s="19"/>
      <c r="F57" s="19"/>
      <c r="G57" s="10"/>
      <c r="H57" s="19"/>
      <c r="I57" s="19"/>
      <c r="J57" s="10"/>
    </row>
    <row r="58" spans="2:10" ht="12.75">
      <c r="B58" s="19"/>
      <c r="C58" s="19"/>
      <c r="D58" s="10"/>
      <c r="E58" s="19"/>
      <c r="F58" s="19"/>
      <c r="G58" s="10"/>
      <c r="H58" s="19"/>
      <c r="I58" s="19"/>
      <c r="J58" s="10"/>
    </row>
    <row r="59" spans="2:10" ht="12.75">
      <c r="B59" s="19"/>
      <c r="C59" s="19"/>
      <c r="D59" s="10"/>
      <c r="E59" s="19"/>
      <c r="F59" s="19"/>
      <c r="G59" s="10"/>
      <c r="H59" s="19"/>
      <c r="I59" s="19"/>
      <c r="J59" s="10"/>
    </row>
    <row r="60" spans="2:10" ht="12.75">
      <c r="B60" s="19"/>
      <c r="C60" s="19"/>
      <c r="D60" s="10"/>
      <c r="E60" s="19"/>
      <c r="F60" s="19"/>
      <c r="G60" s="10"/>
      <c r="H60" s="19"/>
      <c r="I60" s="19"/>
      <c r="J60" s="10"/>
    </row>
    <row r="61" spans="2:10" ht="12.75">
      <c r="B61" s="19"/>
      <c r="C61" s="19"/>
      <c r="D61" s="10"/>
      <c r="E61" s="19"/>
      <c r="F61" s="19"/>
      <c r="G61" s="10"/>
      <c r="H61" s="19"/>
      <c r="I61" s="19"/>
      <c r="J61" s="10"/>
    </row>
    <row r="62" spans="2:10" ht="12.75" customHeight="1">
      <c r="B62" s="20"/>
      <c r="C62" s="20"/>
      <c r="D62" s="10"/>
      <c r="E62" s="20"/>
      <c r="F62" s="20"/>
      <c r="G62" s="10"/>
      <c r="H62" s="20"/>
      <c r="I62" s="20"/>
      <c r="J62" s="10"/>
    </row>
    <row r="63" spans="2:10" ht="12.75">
      <c r="B63" s="19"/>
      <c r="C63" s="19"/>
      <c r="D63" s="10"/>
      <c r="E63" s="19"/>
      <c r="F63" s="19"/>
      <c r="G63" s="10"/>
      <c r="H63" s="19"/>
      <c r="I63" s="19"/>
      <c r="J63" s="10"/>
    </row>
    <row r="64" spans="2:10" ht="12.75">
      <c r="B64" s="19"/>
      <c r="C64" s="19"/>
      <c r="D64" s="10"/>
      <c r="E64" s="19"/>
      <c r="F64" s="19"/>
      <c r="G64" s="10"/>
      <c r="H64" s="19"/>
      <c r="I64" s="19"/>
      <c r="J64" s="10"/>
    </row>
    <row r="65" spans="2:10" ht="12.75">
      <c r="B65" s="19"/>
      <c r="C65" s="19"/>
      <c r="D65" s="10"/>
      <c r="E65" s="19"/>
      <c r="F65" s="19"/>
      <c r="G65" s="10"/>
      <c r="H65" s="19"/>
      <c r="I65" s="19"/>
      <c r="J65" s="10"/>
    </row>
    <row r="66" spans="2:10" ht="12.75">
      <c r="B66" s="19"/>
      <c r="C66" s="19"/>
      <c r="D66" s="10"/>
      <c r="E66" s="19"/>
      <c r="F66" s="19"/>
      <c r="G66" s="10"/>
      <c r="H66" s="19"/>
      <c r="I66" s="19"/>
      <c r="J66" s="10"/>
    </row>
    <row r="67" spans="2:10" ht="12.75">
      <c r="B67" s="19"/>
      <c r="C67" s="19"/>
      <c r="D67" s="10"/>
      <c r="E67" s="19"/>
      <c r="F67" s="19"/>
      <c r="G67" s="10"/>
      <c r="H67" s="19"/>
      <c r="I67" s="19"/>
      <c r="J67" s="10"/>
    </row>
    <row r="68" spans="2:10" ht="12.75">
      <c r="B68" s="19"/>
      <c r="C68" s="19"/>
      <c r="D68" s="10"/>
      <c r="E68" s="19"/>
      <c r="F68" s="19"/>
      <c r="G68" s="10"/>
      <c r="H68" s="19"/>
      <c r="I68" s="19"/>
      <c r="J68" s="10"/>
    </row>
    <row r="69" spans="2:10" ht="12.75">
      <c r="B69" s="19"/>
      <c r="C69" s="19"/>
      <c r="D69" s="10"/>
      <c r="E69" s="19"/>
      <c r="F69" s="19"/>
      <c r="G69" s="10"/>
      <c r="H69" s="19"/>
      <c r="I69" s="19"/>
      <c r="J69" s="10"/>
    </row>
    <row r="70" spans="2:10" ht="12.75">
      <c r="B70" s="19"/>
      <c r="C70" s="19"/>
      <c r="D70" s="10"/>
      <c r="E70" s="19"/>
      <c r="F70" s="19"/>
      <c r="G70" s="10"/>
      <c r="H70" s="19"/>
      <c r="I70" s="19"/>
      <c r="J70" s="10"/>
    </row>
    <row r="71" spans="2:10" ht="12.75">
      <c r="B71" s="19"/>
      <c r="C71" s="19"/>
      <c r="D71" s="10"/>
      <c r="E71" s="19"/>
      <c r="F71" s="19"/>
      <c r="G71" s="10"/>
      <c r="H71" s="19"/>
      <c r="I71" s="19"/>
      <c r="J71" s="10"/>
    </row>
    <row r="72" spans="2:10" ht="12.75">
      <c r="B72" s="19"/>
      <c r="C72" s="19"/>
      <c r="D72" s="10"/>
      <c r="E72" s="19"/>
      <c r="F72" s="19"/>
      <c r="G72" s="10"/>
      <c r="H72" s="19"/>
      <c r="I72" s="19"/>
      <c r="J72" s="10"/>
    </row>
    <row r="73" spans="2:10" ht="12.75">
      <c r="B73" s="19"/>
      <c r="C73" s="19"/>
      <c r="D73" s="11"/>
      <c r="E73" s="19"/>
      <c r="F73" s="19"/>
      <c r="G73" s="11"/>
      <c r="H73" s="19"/>
      <c r="I73" s="19"/>
      <c r="J73" s="11"/>
    </row>
    <row r="74" spans="2:10" ht="12.75">
      <c r="B74" s="19"/>
      <c r="C74" s="19"/>
      <c r="D74" s="21"/>
      <c r="E74" s="19"/>
      <c r="F74" s="19"/>
      <c r="G74" s="21"/>
      <c r="H74" s="19"/>
      <c r="I74" s="19"/>
      <c r="J74" s="21"/>
    </row>
    <row r="75" spans="2:10" ht="12.75">
      <c r="B75" s="19"/>
      <c r="C75" s="19"/>
      <c r="D75" s="10"/>
      <c r="E75" s="19"/>
      <c r="F75" s="19"/>
      <c r="G75" s="10"/>
      <c r="H75" s="19"/>
      <c r="I75" s="19"/>
      <c r="J75" s="10"/>
    </row>
    <row r="76" spans="2:10" ht="12.75">
      <c r="B76" s="19"/>
      <c r="C76" s="19"/>
      <c r="D76" s="10"/>
      <c r="E76" s="19"/>
      <c r="F76" s="19"/>
      <c r="G76" s="10"/>
      <c r="H76" s="19"/>
      <c r="I76" s="19"/>
      <c r="J76" s="10"/>
    </row>
    <row r="77" spans="2:10" ht="12.75">
      <c r="B77" s="19"/>
      <c r="C77" s="19"/>
      <c r="D77" s="10"/>
      <c r="E77" s="19"/>
      <c r="F77" s="19"/>
      <c r="G77" s="10"/>
      <c r="H77" s="19"/>
      <c r="I77" s="19"/>
      <c r="J77" s="10"/>
    </row>
    <row r="78" spans="2:10" ht="12.75">
      <c r="B78" s="19"/>
      <c r="C78" s="19"/>
      <c r="D78" s="10"/>
      <c r="E78" s="19"/>
      <c r="F78" s="19"/>
      <c r="G78" s="10"/>
      <c r="H78" s="19"/>
      <c r="I78" s="19"/>
      <c r="J78" s="10"/>
    </row>
    <row r="79" spans="2:10" ht="12.75">
      <c r="B79" s="19"/>
      <c r="C79" s="19"/>
      <c r="D79" s="10"/>
      <c r="E79" s="19"/>
      <c r="F79" s="19"/>
      <c r="G79" s="10"/>
      <c r="H79" s="19"/>
      <c r="I79" s="19"/>
      <c r="J79" s="10"/>
    </row>
    <row r="80" spans="2:10" ht="12.75">
      <c r="B80" s="19"/>
      <c r="C80" s="19"/>
      <c r="D80" s="10"/>
      <c r="E80" s="19"/>
      <c r="F80" s="19"/>
      <c r="G80" s="10"/>
      <c r="H80" s="19"/>
      <c r="I80" s="19"/>
      <c r="J80" s="10"/>
    </row>
    <row r="81" spans="2:10" ht="12.75">
      <c r="B81" s="19"/>
      <c r="C81" s="19"/>
      <c r="D81" s="10"/>
      <c r="E81" s="19"/>
      <c r="F81" s="19"/>
      <c r="G81" s="10"/>
      <c r="H81" s="19"/>
      <c r="I81" s="19"/>
      <c r="J81" s="10"/>
    </row>
    <row r="82" spans="2:10" ht="12.75">
      <c r="B82" s="19"/>
      <c r="C82" s="19"/>
      <c r="D82" s="10"/>
      <c r="E82" s="19"/>
      <c r="F82" s="19"/>
      <c r="G82" s="10"/>
      <c r="H82" s="19"/>
      <c r="I82" s="19"/>
      <c r="J82" s="10"/>
    </row>
    <row r="83" spans="2:10" ht="12.75">
      <c r="B83" s="19"/>
      <c r="C83" s="19"/>
      <c r="D83" s="10"/>
      <c r="E83" s="19"/>
      <c r="F83" s="19"/>
      <c r="G83" s="10"/>
      <c r="H83" s="19"/>
      <c r="I83" s="19"/>
      <c r="J83" s="10"/>
    </row>
    <row r="84" spans="2:10" ht="12.75">
      <c r="B84" s="19"/>
      <c r="C84" s="19"/>
      <c r="D84" s="11"/>
      <c r="E84" s="19"/>
      <c r="F84" s="19"/>
      <c r="G84" s="11"/>
      <c r="H84" s="19"/>
      <c r="I84" s="19"/>
      <c r="J84" s="11"/>
    </row>
    <row r="85" spans="2:10" ht="12.75">
      <c r="B85" s="19"/>
      <c r="C85" s="19"/>
      <c r="D85" s="10"/>
      <c r="E85" s="19"/>
      <c r="F85" s="19"/>
      <c r="G85" s="10"/>
      <c r="H85" s="19"/>
      <c r="I85" s="19"/>
      <c r="J85" s="10"/>
    </row>
    <row r="86" spans="2:10" ht="12.75">
      <c r="B86" s="19"/>
      <c r="C86" s="19"/>
      <c r="D86" s="10"/>
      <c r="E86" s="19"/>
      <c r="F86" s="19"/>
      <c r="G86" s="10"/>
      <c r="H86" s="19"/>
      <c r="I86" s="19"/>
      <c r="J86" s="10"/>
    </row>
    <row r="87" spans="2:10" ht="12.75">
      <c r="B87" s="19"/>
      <c r="C87" s="19"/>
      <c r="D87" s="10"/>
      <c r="E87" s="19"/>
      <c r="F87" s="19"/>
      <c r="G87" s="10"/>
      <c r="H87" s="19"/>
      <c r="I87" s="19"/>
      <c r="J87" s="10"/>
    </row>
    <row r="88" spans="2:10" ht="12.75">
      <c r="B88" s="19"/>
      <c r="C88" s="19"/>
      <c r="D88" s="10"/>
      <c r="E88" s="19"/>
      <c r="F88" s="19"/>
      <c r="G88" s="10"/>
      <c r="H88" s="19"/>
      <c r="I88" s="19"/>
      <c r="J88" s="10"/>
    </row>
    <row r="89" spans="2:10" ht="12.75">
      <c r="B89" s="19"/>
      <c r="C89" s="19"/>
      <c r="D89" s="10"/>
      <c r="E89" s="19"/>
      <c r="F89" s="19"/>
      <c r="G89" s="10"/>
      <c r="H89" s="19"/>
      <c r="I89" s="19"/>
      <c r="J89" s="10"/>
    </row>
    <row r="90" spans="2:10" ht="12.75">
      <c r="B90" s="19"/>
      <c r="C90" s="19"/>
      <c r="D90" s="10"/>
      <c r="E90" s="19"/>
      <c r="F90" s="19"/>
      <c r="G90" s="10"/>
      <c r="H90" s="19"/>
      <c r="I90" s="19"/>
      <c r="J90" s="10"/>
    </row>
    <row r="91" spans="2:10" ht="12.75">
      <c r="B91" s="19"/>
      <c r="C91" s="19"/>
      <c r="D91" s="10"/>
      <c r="E91" s="19"/>
      <c r="F91" s="19"/>
      <c r="G91" s="10"/>
      <c r="H91" s="19"/>
      <c r="I91" s="19"/>
      <c r="J91" s="10"/>
    </row>
    <row r="92" spans="2:10" ht="12.75">
      <c r="B92" s="19"/>
      <c r="C92" s="19"/>
      <c r="D92" s="10"/>
      <c r="E92" s="19"/>
      <c r="F92" s="19"/>
      <c r="G92" s="10"/>
      <c r="H92" s="19"/>
      <c r="I92" s="19"/>
      <c r="J92" s="10"/>
    </row>
    <row r="93" spans="2:10" ht="12.75">
      <c r="B93" s="19"/>
      <c r="C93" s="19"/>
      <c r="D93" s="10"/>
      <c r="E93" s="19"/>
      <c r="F93" s="19"/>
      <c r="G93" s="10"/>
      <c r="H93" s="19"/>
      <c r="I93" s="19"/>
      <c r="J93" s="10"/>
    </row>
    <row r="94" spans="2:10" ht="12.75">
      <c r="B94" s="19"/>
      <c r="C94" s="19"/>
      <c r="D94" s="10"/>
      <c r="E94" s="19"/>
      <c r="F94" s="19"/>
      <c r="G94" s="10"/>
      <c r="H94" s="19"/>
      <c r="I94" s="19"/>
      <c r="J94" s="10"/>
    </row>
    <row r="95" spans="2:10" ht="12.75">
      <c r="B95" s="19"/>
      <c r="C95" s="19"/>
      <c r="D95" s="11"/>
      <c r="E95" s="19"/>
      <c r="F95" s="19"/>
      <c r="G95" s="11"/>
      <c r="H95" s="19"/>
      <c r="I95" s="19"/>
      <c r="J95" s="11"/>
    </row>
    <row r="96" spans="2:10" ht="12.75">
      <c r="B96" s="19"/>
      <c r="C96" s="19"/>
      <c r="D96" s="10"/>
      <c r="E96" s="19"/>
      <c r="F96" s="19"/>
      <c r="G96" s="10"/>
      <c r="H96" s="19"/>
      <c r="I96" s="19"/>
      <c r="J96" s="10"/>
    </row>
    <row r="97" spans="2:10" ht="12.75">
      <c r="B97" s="19"/>
      <c r="C97" s="19"/>
      <c r="D97" s="10"/>
      <c r="E97" s="19"/>
      <c r="F97" s="19"/>
      <c r="G97" s="10"/>
      <c r="H97" s="19"/>
      <c r="I97" s="19"/>
      <c r="J97" s="10"/>
    </row>
    <row r="98" spans="2:10" ht="12.75">
      <c r="B98" s="19"/>
      <c r="C98" s="19"/>
      <c r="D98" s="10"/>
      <c r="E98" s="19"/>
      <c r="F98" s="19"/>
      <c r="G98" s="10"/>
      <c r="H98" s="19"/>
      <c r="I98" s="19"/>
      <c r="J98" s="10"/>
    </row>
    <row r="99" spans="2:10" ht="12.75">
      <c r="B99" s="19"/>
      <c r="C99" s="19"/>
      <c r="D99" s="10"/>
      <c r="E99" s="19"/>
      <c r="F99" s="19"/>
      <c r="G99" s="10"/>
      <c r="H99" s="19"/>
      <c r="I99" s="19"/>
      <c r="J99" s="10"/>
    </row>
    <row r="100" spans="2:10" ht="12.75">
      <c r="B100" s="19"/>
      <c r="C100" s="19"/>
      <c r="D100" s="10"/>
      <c r="E100" s="19"/>
      <c r="F100" s="19"/>
      <c r="G100" s="10"/>
      <c r="H100" s="19"/>
      <c r="I100" s="19"/>
      <c r="J100" s="10"/>
    </row>
    <row r="101" spans="2:10" ht="12.75">
      <c r="B101" s="19"/>
      <c r="C101" s="19"/>
      <c r="D101" s="10"/>
      <c r="E101" s="19"/>
      <c r="F101" s="19"/>
      <c r="G101" s="10"/>
      <c r="H101" s="19"/>
      <c r="I101" s="19"/>
      <c r="J101" s="10"/>
    </row>
    <row r="102" spans="2:10" ht="12.75">
      <c r="B102" s="19"/>
      <c r="C102" s="19"/>
      <c r="D102" s="10"/>
      <c r="E102" s="19"/>
      <c r="F102" s="19"/>
      <c r="G102" s="10"/>
      <c r="H102" s="19"/>
      <c r="I102" s="19"/>
      <c r="J102" s="10"/>
    </row>
    <row r="103" spans="2:10" ht="12.75">
      <c r="B103" s="19"/>
      <c r="C103" s="19"/>
      <c r="D103" s="10"/>
      <c r="E103" s="19"/>
      <c r="F103" s="19"/>
      <c r="G103" s="10"/>
      <c r="H103" s="19"/>
      <c r="I103" s="19"/>
      <c r="J103" s="10"/>
    </row>
    <row r="104" spans="2:10" ht="12.75">
      <c r="B104" s="19"/>
      <c r="C104" s="19"/>
      <c r="D104" s="10"/>
      <c r="E104" s="19"/>
      <c r="F104" s="19"/>
      <c r="G104" s="10"/>
      <c r="H104" s="19"/>
      <c r="I104" s="19"/>
      <c r="J104" s="10"/>
    </row>
    <row r="105" spans="2:10" ht="12.75">
      <c r="B105" s="19"/>
      <c r="C105" s="19"/>
      <c r="D105" s="10"/>
      <c r="E105" s="19"/>
      <c r="F105" s="19"/>
      <c r="G105" s="10"/>
      <c r="H105" s="19"/>
      <c r="I105" s="19"/>
      <c r="J105" s="10"/>
    </row>
    <row r="106" spans="2:10" ht="12.75" customHeight="1">
      <c r="B106" s="20"/>
      <c r="C106" s="20"/>
      <c r="D106" s="10"/>
      <c r="E106" s="20"/>
      <c r="F106" s="20"/>
      <c r="G106" s="10"/>
      <c r="H106" s="20"/>
      <c r="I106" s="20"/>
      <c r="J106" s="10"/>
    </row>
    <row r="107" spans="2:10" ht="12.75">
      <c r="B107" s="19"/>
      <c r="C107" s="19"/>
      <c r="D107" s="10"/>
      <c r="E107" s="19"/>
      <c r="F107" s="19"/>
      <c r="G107" s="10"/>
      <c r="H107" s="19"/>
      <c r="I107" s="19"/>
      <c r="J107" s="10"/>
    </row>
    <row r="108" spans="2:10" ht="12.75">
      <c r="B108" s="19"/>
      <c r="C108" s="19"/>
      <c r="D108" s="10"/>
      <c r="E108" s="19"/>
      <c r="F108" s="19"/>
      <c r="G108" s="10"/>
      <c r="H108" s="19"/>
      <c r="I108" s="19"/>
      <c r="J108" s="10"/>
    </row>
    <row r="109" spans="2:10" ht="12.75">
      <c r="B109" s="19"/>
      <c r="C109" s="19"/>
      <c r="D109" s="10"/>
      <c r="E109" s="19"/>
      <c r="F109" s="19"/>
      <c r="G109" s="10"/>
      <c r="H109" s="19"/>
      <c r="I109" s="19"/>
      <c r="J109" s="10"/>
    </row>
    <row r="110" spans="2:10" ht="12.75">
      <c r="B110" s="19"/>
      <c r="C110" s="19"/>
      <c r="D110" s="10"/>
      <c r="E110" s="19"/>
      <c r="F110" s="19"/>
      <c r="G110" s="10"/>
      <c r="H110" s="19"/>
      <c r="I110" s="19"/>
      <c r="J110" s="10"/>
    </row>
    <row r="111" spans="2:10" ht="12.75">
      <c r="B111" s="19"/>
      <c r="C111" s="19"/>
      <c r="D111" s="10"/>
      <c r="E111" s="19"/>
      <c r="F111" s="19"/>
      <c r="G111" s="10"/>
      <c r="H111" s="19"/>
      <c r="I111" s="19"/>
      <c r="J111" s="10"/>
    </row>
    <row r="112" spans="2:10" ht="12.75">
      <c r="B112" s="19"/>
      <c r="C112" s="19"/>
      <c r="D112" s="10"/>
      <c r="E112" s="19"/>
      <c r="F112" s="19"/>
      <c r="G112" s="10"/>
      <c r="H112" s="19"/>
      <c r="I112" s="19"/>
      <c r="J112" s="10"/>
    </row>
    <row r="113" spans="2:10" ht="12.75">
      <c r="B113" s="19"/>
      <c r="C113" s="19"/>
      <c r="D113" s="10"/>
      <c r="E113" s="19"/>
      <c r="F113" s="19"/>
      <c r="G113" s="10"/>
      <c r="H113" s="19"/>
      <c r="I113" s="19"/>
      <c r="J113" s="10"/>
    </row>
    <row r="114" spans="2:10" ht="12.75">
      <c r="B114" s="19"/>
      <c r="C114" s="19"/>
      <c r="D114" s="10"/>
      <c r="E114" s="19"/>
      <c r="F114" s="19"/>
      <c r="G114" s="10"/>
      <c r="H114" s="19"/>
      <c r="I114" s="19"/>
      <c r="J114" s="10"/>
    </row>
    <row r="115" spans="2:10" ht="12.75">
      <c r="B115" s="19"/>
      <c r="C115" s="19"/>
      <c r="D115" s="10"/>
      <c r="E115" s="19"/>
      <c r="F115" s="19"/>
      <c r="G115" s="10"/>
      <c r="H115" s="19"/>
      <c r="I115" s="19"/>
      <c r="J115" s="10"/>
    </row>
    <row r="116" spans="2:10" ht="12.75">
      <c r="B116" s="19"/>
      <c r="C116" s="19"/>
      <c r="D116" s="10"/>
      <c r="E116" s="19"/>
      <c r="F116" s="19"/>
      <c r="G116" s="10"/>
      <c r="H116" s="19"/>
      <c r="I116" s="19"/>
      <c r="J116" s="10"/>
    </row>
    <row r="117" spans="2:10" ht="12.75">
      <c r="B117" s="19"/>
      <c r="C117" s="19"/>
      <c r="D117" s="11"/>
      <c r="E117" s="19"/>
      <c r="F117" s="19"/>
      <c r="G117" s="11"/>
      <c r="H117" s="19"/>
      <c r="I117" s="19"/>
      <c r="J117" s="11"/>
    </row>
    <row r="118" spans="2:10" ht="12.75">
      <c r="B118" s="19"/>
      <c r="C118" s="19"/>
      <c r="D118" s="10"/>
      <c r="E118" s="19"/>
      <c r="F118" s="19"/>
      <c r="G118" s="10"/>
      <c r="H118" s="19"/>
      <c r="I118" s="19"/>
      <c r="J118" s="10"/>
    </row>
    <row r="119" spans="2:10" ht="12.75">
      <c r="B119" s="19"/>
      <c r="C119" s="19"/>
      <c r="D119" s="10"/>
      <c r="E119" s="19"/>
      <c r="F119" s="19"/>
      <c r="G119" s="10"/>
      <c r="H119" s="19"/>
      <c r="I119" s="19"/>
      <c r="J119" s="10"/>
    </row>
    <row r="120" spans="2:10" ht="12.75">
      <c r="B120" s="19"/>
      <c r="C120" s="19"/>
      <c r="D120" s="10"/>
      <c r="E120" s="19"/>
      <c r="F120" s="19"/>
      <c r="G120" s="10"/>
      <c r="H120" s="19"/>
      <c r="I120" s="19"/>
      <c r="J120" s="10"/>
    </row>
    <row r="121" spans="2:10" ht="12.75">
      <c r="B121" s="19"/>
      <c r="C121" s="19"/>
      <c r="D121" s="10"/>
      <c r="E121" s="19"/>
      <c r="F121" s="19"/>
      <c r="G121" s="10"/>
      <c r="H121" s="19"/>
      <c r="I121" s="19"/>
      <c r="J121" s="10"/>
    </row>
    <row r="122" spans="2:10" ht="12.75">
      <c r="B122" s="19"/>
      <c r="C122" s="19"/>
      <c r="D122" s="10"/>
      <c r="E122" s="19"/>
      <c r="F122" s="19"/>
      <c r="G122" s="10"/>
      <c r="H122" s="19"/>
      <c r="I122" s="19"/>
      <c r="J122" s="10"/>
    </row>
    <row r="123" spans="2:10" ht="12.75">
      <c r="B123" s="19"/>
      <c r="C123" s="19"/>
      <c r="D123" s="10"/>
      <c r="E123" s="19"/>
      <c r="F123" s="19"/>
      <c r="G123" s="10"/>
      <c r="H123" s="19"/>
      <c r="I123" s="19"/>
      <c r="J123" s="10"/>
    </row>
    <row r="124" spans="2:10" ht="12.75">
      <c r="B124" s="19"/>
      <c r="C124" s="19"/>
      <c r="D124" s="10"/>
      <c r="E124" s="19"/>
      <c r="F124" s="19"/>
      <c r="G124" s="10"/>
      <c r="H124" s="19"/>
      <c r="I124" s="19"/>
      <c r="J124" s="10"/>
    </row>
    <row r="125" spans="2:10" ht="12.75">
      <c r="B125" s="19"/>
      <c r="C125" s="19"/>
      <c r="D125" s="10"/>
      <c r="E125" s="19"/>
      <c r="F125" s="19"/>
      <c r="G125" s="10"/>
      <c r="H125" s="19"/>
      <c r="I125" s="19"/>
      <c r="J125" s="10"/>
    </row>
    <row r="126" spans="2:10" ht="12.75">
      <c r="B126" s="19"/>
      <c r="C126" s="19"/>
      <c r="D126" s="10"/>
      <c r="E126" s="19"/>
      <c r="F126" s="19"/>
      <c r="G126" s="10"/>
      <c r="H126" s="19"/>
      <c r="I126" s="19"/>
      <c r="J126" s="10"/>
    </row>
    <row r="127" spans="2:10" ht="12.75">
      <c r="B127" s="19"/>
      <c r="C127" s="19"/>
      <c r="D127" s="10"/>
      <c r="E127" s="19"/>
      <c r="F127" s="19"/>
      <c r="G127" s="10"/>
      <c r="H127" s="19"/>
      <c r="I127" s="19"/>
      <c r="J127" s="10"/>
    </row>
    <row r="128" spans="2:10" ht="12.75">
      <c r="B128" s="19"/>
      <c r="C128" s="19"/>
      <c r="D128" s="11"/>
      <c r="E128" s="19"/>
      <c r="F128" s="19"/>
      <c r="G128" s="11"/>
      <c r="H128" s="19"/>
      <c r="I128" s="19"/>
      <c r="J128" s="11"/>
    </row>
    <row r="129" spans="2:10" ht="12.75">
      <c r="B129" s="19"/>
      <c r="C129" s="19"/>
      <c r="D129" s="10"/>
      <c r="E129" s="19"/>
      <c r="F129" s="19"/>
      <c r="G129" s="10"/>
      <c r="H129" s="19"/>
      <c r="I129" s="19"/>
      <c r="J129" s="10"/>
    </row>
    <row r="130" spans="2:10" ht="12.75">
      <c r="B130" s="19"/>
      <c r="C130" s="19"/>
      <c r="D130" s="10"/>
      <c r="E130" s="19"/>
      <c r="F130" s="19"/>
      <c r="G130" s="10"/>
      <c r="H130" s="19"/>
      <c r="I130" s="19"/>
      <c r="J130" s="10"/>
    </row>
    <row r="131" spans="2:10" ht="12.75">
      <c r="B131" s="19"/>
      <c r="C131" s="19"/>
      <c r="D131" s="10"/>
      <c r="E131" s="19"/>
      <c r="F131" s="19"/>
      <c r="G131" s="10"/>
      <c r="H131" s="19"/>
      <c r="I131" s="19"/>
      <c r="J131" s="10"/>
    </row>
    <row r="132" spans="2:10" ht="12.75">
      <c r="B132" s="19"/>
      <c r="C132" s="19"/>
      <c r="D132" s="10"/>
      <c r="E132" s="19"/>
      <c r="F132" s="19"/>
      <c r="G132" s="10"/>
      <c r="H132" s="19"/>
      <c r="I132" s="19"/>
      <c r="J132" s="10"/>
    </row>
    <row r="133" spans="2:10" ht="12.75">
      <c r="B133" s="19"/>
      <c r="C133" s="19"/>
      <c r="D133" s="10"/>
      <c r="E133" s="19"/>
      <c r="F133" s="19"/>
      <c r="G133" s="10"/>
      <c r="H133" s="19"/>
      <c r="I133" s="19"/>
      <c r="J133" s="10"/>
    </row>
    <row r="134" spans="2:10" ht="12.75">
      <c r="B134" s="19"/>
      <c r="C134" s="19"/>
      <c r="D134" s="10"/>
      <c r="E134" s="19"/>
      <c r="F134" s="19"/>
      <c r="G134" s="10"/>
      <c r="H134" s="19"/>
      <c r="I134" s="19"/>
      <c r="J134" s="10"/>
    </row>
    <row r="135" spans="2:10" ht="12.75">
      <c r="B135" s="19"/>
      <c r="C135" s="19"/>
      <c r="D135" s="10"/>
      <c r="E135" s="19"/>
      <c r="F135" s="19"/>
      <c r="G135" s="10"/>
      <c r="H135" s="19"/>
      <c r="I135" s="19"/>
      <c r="J135" s="10"/>
    </row>
    <row r="136" spans="2:10" ht="12.75">
      <c r="B136" s="19"/>
      <c r="C136" s="19"/>
      <c r="D136" s="10"/>
      <c r="E136" s="19"/>
      <c r="F136" s="19"/>
      <c r="G136" s="10"/>
      <c r="H136" s="19"/>
      <c r="I136" s="19"/>
      <c r="J136" s="10"/>
    </row>
    <row r="137" spans="2:10" ht="12.75">
      <c r="B137" s="19"/>
      <c r="C137" s="19"/>
      <c r="D137" s="10"/>
      <c r="E137" s="19"/>
      <c r="F137" s="19"/>
      <c r="G137" s="10"/>
      <c r="H137" s="19"/>
      <c r="I137" s="19"/>
      <c r="J137" s="10"/>
    </row>
    <row r="138" spans="2:10" ht="12.75">
      <c r="B138" s="19"/>
      <c r="C138" s="19"/>
      <c r="D138" s="10"/>
      <c r="E138" s="19"/>
      <c r="F138" s="19"/>
      <c r="G138" s="10"/>
      <c r="H138" s="19"/>
      <c r="I138" s="19"/>
      <c r="J138" s="10"/>
    </row>
    <row r="139" spans="2:10" ht="12.75">
      <c r="B139" s="19"/>
      <c r="C139" s="19"/>
      <c r="D139" s="11"/>
      <c r="E139" s="19"/>
      <c r="F139" s="19"/>
      <c r="G139" s="11"/>
      <c r="H139" s="19"/>
      <c r="I139" s="19"/>
      <c r="J139" s="11"/>
    </row>
    <row r="140" spans="2:10" ht="12.75">
      <c r="B140" s="19"/>
      <c r="C140" s="19"/>
      <c r="D140" s="10"/>
      <c r="E140" s="19"/>
      <c r="F140" s="19"/>
      <c r="G140" s="10"/>
      <c r="H140" s="19"/>
      <c r="I140" s="19"/>
      <c r="J140" s="10"/>
    </row>
    <row r="141" spans="2:10" ht="12.75">
      <c r="B141" s="19"/>
      <c r="C141" s="19"/>
      <c r="D141" s="10"/>
      <c r="E141" s="19"/>
      <c r="F141" s="19"/>
      <c r="G141" s="10"/>
      <c r="H141" s="19"/>
      <c r="I141" s="19"/>
      <c r="J141" s="10"/>
    </row>
    <row r="142" spans="2:10" ht="12.75">
      <c r="B142" s="19"/>
      <c r="C142" s="19"/>
      <c r="D142" s="10"/>
      <c r="E142" s="19"/>
      <c r="F142" s="19"/>
      <c r="G142" s="10"/>
      <c r="H142" s="19"/>
      <c r="I142" s="19"/>
      <c r="J142" s="10"/>
    </row>
    <row r="143" spans="2:10" ht="12.75">
      <c r="B143" s="19"/>
      <c r="C143" s="19"/>
      <c r="D143" s="10"/>
      <c r="E143" s="19"/>
      <c r="F143" s="19"/>
      <c r="G143" s="10"/>
      <c r="H143" s="19"/>
      <c r="I143" s="19"/>
      <c r="J143" s="10"/>
    </row>
    <row r="144" spans="2:10" ht="12.75">
      <c r="B144" s="19"/>
      <c r="C144" s="19"/>
      <c r="D144" s="10"/>
      <c r="E144" s="19"/>
      <c r="F144" s="19"/>
      <c r="G144" s="10"/>
      <c r="H144" s="19"/>
      <c r="I144" s="19"/>
      <c r="J144" s="10"/>
    </row>
    <row r="145" spans="2:10" ht="12.75">
      <c r="B145" s="19"/>
      <c r="C145" s="19"/>
      <c r="D145" s="10"/>
      <c r="E145" s="19"/>
      <c r="F145" s="19"/>
      <c r="G145" s="10"/>
      <c r="H145" s="19"/>
      <c r="I145" s="19"/>
      <c r="J145" s="10"/>
    </row>
    <row r="146" spans="2:10" ht="12.75">
      <c r="B146" s="19"/>
      <c r="C146" s="19"/>
      <c r="D146" s="10"/>
      <c r="E146" s="19"/>
      <c r="F146" s="19"/>
      <c r="G146" s="10"/>
      <c r="H146" s="19"/>
      <c r="I146" s="19"/>
      <c r="J146" s="10"/>
    </row>
    <row r="147" spans="2:10" ht="12.75">
      <c r="B147" s="19"/>
      <c r="C147" s="19"/>
      <c r="D147" s="10"/>
      <c r="E147" s="19"/>
      <c r="F147" s="19"/>
      <c r="G147" s="10"/>
      <c r="H147" s="19"/>
      <c r="I147" s="19"/>
      <c r="J147" s="10"/>
    </row>
    <row r="148" spans="2:10" ht="12.75">
      <c r="B148" s="19"/>
      <c r="C148" s="19"/>
      <c r="D148" s="10"/>
      <c r="E148" s="19"/>
      <c r="F148" s="19"/>
      <c r="G148" s="10"/>
      <c r="H148" s="19"/>
      <c r="I148" s="19"/>
      <c r="J148" s="10"/>
    </row>
    <row r="161" s="12" customFormat="1" ht="12.75"/>
    <row r="192" ht="12.75">
      <c r="D192"/>
    </row>
    <row r="193" spans="2:3" ht="12.75">
      <c r="B193" s="1"/>
      <c r="C193" s="1"/>
    </row>
    <row r="194" spans="2:3" ht="12.75">
      <c r="B194" s="1"/>
      <c r="C194" s="1"/>
    </row>
    <row r="195" spans="2:3" ht="12.75">
      <c r="B195" s="1"/>
      <c r="C195" s="1"/>
    </row>
    <row r="196" spans="2:3" ht="12.75">
      <c r="B196" s="1"/>
      <c r="C196" s="1"/>
    </row>
    <row r="231" spans="4:7" ht="12.75">
      <c r="D231"/>
      <c r="G231"/>
    </row>
    <row r="232" spans="2:6" ht="12.75">
      <c r="B232" s="1"/>
      <c r="C232" s="1"/>
      <c r="E232" s="1"/>
      <c r="F232" s="1"/>
    </row>
    <row r="233" spans="2:6" ht="12.75">
      <c r="B233" s="1"/>
      <c r="C233" s="1"/>
      <c r="E233" s="1"/>
      <c r="F233" s="1"/>
    </row>
    <row r="234" spans="2:10" ht="12.75">
      <c r="B234" s="8"/>
      <c r="C234" s="8"/>
      <c r="D234" s="8"/>
      <c r="E234" s="8"/>
      <c r="F234" s="8"/>
      <c r="G234" s="8"/>
      <c r="H234" s="13"/>
      <c r="I234" s="13"/>
      <c r="J234" s="13"/>
    </row>
    <row r="235" spans="2:10" ht="12.75">
      <c r="B235" s="8"/>
      <c r="C235" s="8"/>
      <c r="D235" s="8"/>
      <c r="E235" s="8"/>
      <c r="F235" s="8"/>
      <c r="G235" s="8"/>
      <c r="H235" s="13"/>
      <c r="I235" s="13"/>
      <c r="J235" s="13"/>
    </row>
    <row r="236" spans="2:10" ht="12.75">
      <c r="B236" s="8"/>
      <c r="C236" s="8"/>
      <c r="D236" s="8"/>
      <c r="E236" s="8"/>
      <c r="F236" s="8"/>
      <c r="G236" s="8"/>
      <c r="H236" s="13"/>
      <c r="I236" s="13"/>
      <c r="J236" s="13"/>
    </row>
    <row r="284" spans="4:7" ht="12.75">
      <c r="D284"/>
      <c r="G284"/>
    </row>
    <row r="285" spans="2:6" ht="12.75">
      <c r="B285" s="1"/>
      <c r="C285" s="1"/>
      <c r="E285" s="1"/>
      <c r="F285" s="1"/>
    </row>
    <row r="286" spans="2:6" ht="12.75">
      <c r="B286" s="1"/>
      <c r="C286" s="1"/>
      <c r="E286" s="1"/>
      <c r="F286" s="1"/>
    </row>
    <row r="287" spans="2:6" ht="12.75">
      <c r="B287" s="1"/>
      <c r="C287" s="1"/>
      <c r="E287" s="1"/>
      <c r="F287" s="1"/>
    </row>
    <row r="288" spans="2:6" ht="12.75">
      <c r="B288" s="1"/>
      <c r="C288" s="1"/>
      <c r="E288" s="1"/>
      <c r="F288" s="1"/>
    </row>
    <row r="289" spans="2:10" ht="12.75">
      <c r="B289" s="8"/>
      <c r="C289" s="8"/>
      <c r="D289" s="8"/>
      <c r="E289" s="8"/>
      <c r="F289" s="8"/>
      <c r="G289" s="8"/>
      <c r="H289" s="13"/>
      <c r="I289" s="13"/>
      <c r="J289" s="13"/>
    </row>
    <row r="290" spans="2:10" ht="12.75">
      <c r="B290" s="8"/>
      <c r="C290" s="8"/>
      <c r="D290" s="8"/>
      <c r="E290" s="8"/>
      <c r="F290" s="8"/>
      <c r="G290" s="8"/>
      <c r="H290" s="13"/>
      <c r="I290" s="13"/>
      <c r="J290" s="13"/>
    </row>
    <row r="291" spans="2:10" ht="12.75">
      <c r="B291" s="8"/>
      <c r="C291" s="8"/>
      <c r="D291" s="8"/>
      <c r="E291" s="8"/>
      <c r="F291" s="8"/>
      <c r="G291" s="8"/>
      <c r="H291" s="13"/>
      <c r="I291" s="13"/>
      <c r="J291" s="13"/>
    </row>
    <row r="292" spans="2:10" ht="12.75">
      <c r="B292" s="8"/>
      <c r="C292" s="8"/>
      <c r="D292" s="8"/>
      <c r="E292" s="8"/>
      <c r="F292" s="8"/>
      <c r="G292" s="8"/>
      <c r="H292" s="13"/>
      <c r="I292" s="13"/>
      <c r="J292" s="13"/>
    </row>
    <row r="293" spans="2:10" ht="12.75">
      <c r="B293" s="8"/>
      <c r="C293" s="8"/>
      <c r="D293" s="8"/>
      <c r="E293" s="8"/>
      <c r="F293" s="8"/>
      <c r="G293" s="8"/>
      <c r="H293" s="13"/>
      <c r="I293" s="13"/>
      <c r="J293" s="13"/>
    </row>
  </sheetData>
  <sheetProtection/>
  <mergeCells count="6">
    <mergeCell ref="B6:D6"/>
    <mergeCell ref="E6:G6"/>
    <mergeCell ref="H6:J6"/>
    <mergeCell ref="C7:D7"/>
    <mergeCell ref="F7:G7"/>
    <mergeCell ref="I7:J7"/>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7">
      <selection activeCell="F33" sqref="F33"/>
    </sheetView>
  </sheetViews>
  <sheetFormatPr defaultColWidth="9.140625" defaultRowHeight="12.75"/>
  <sheetData/>
  <sheetProtection/>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F18"/>
  <sheetViews>
    <sheetView zoomScalePageLayoutView="0" workbookViewId="0" topLeftCell="A1">
      <selection activeCell="H26" sqref="H26"/>
    </sheetView>
  </sheetViews>
  <sheetFormatPr defaultColWidth="9.140625" defaultRowHeight="12.75"/>
  <cols>
    <col min="2" max="2" width="16.57421875" style="0" bestFit="1" customWidth="1"/>
    <col min="3" max="3" width="7.421875" style="0" bestFit="1" customWidth="1"/>
  </cols>
  <sheetData>
    <row r="1" ht="15.75">
      <c r="A1" s="18" t="s">
        <v>46</v>
      </c>
    </row>
    <row r="3" ht="12.75">
      <c r="A3" s="81" t="s">
        <v>135</v>
      </c>
    </row>
    <row r="4" ht="12.75">
      <c r="A4" s="5" t="s">
        <v>134</v>
      </c>
    </row>
    <row r="6" spans="4:6" ht="12.75">
      <c r="D6" s="4" t="s">
        <v>38</v>
      </c>
      <c r="E6" s="4" t="s">
        <v>39</v>
      </c>
      <c r="F6" s="4" t="s">
        <v>40</v>
      </c>
    </row>
    <row r="7" spans="1:6" ht="12.75">
      <c r="A7" s="4" t="s">
        <v>10</v>
      </c>
      <c r="B7" t="s">
        <v>41</v>
      </c>
      <c r="C7" t="s">
        <v>38</v>
      </c>
      <c r="D7">
        <v>18.3</v>
      </c>
      <c r="E7">
        <v>20</v>
      </c>
      <c r="F7">
        <v>13.2</v>
      </c>
    </row>
    <row r="8" spans="3:6" ht="12.75">
      <c r="C8" t="s">
        <v>42</v>
      </c>
      <c r="D8">
        <v>24.8</v>
      </c>
      <c r="E8">
        <v>27.1</v>
      </c>
      <c r="F8">
        <v>16.8</v>
      </c>
    </row>
    <row r="9" spans="3:6" ht="12.75">
      <c r="C9" t="s">
        <v>43</v>
      </c>
      <c r="D9">
        <v>12.3</v>
      </c>
      <c r="E9">
        <v>13</v>
      </c>
      <c r="F9">
        <v>10.7</v>
      </c>
    </row>
    <row r="10" spans="2:6" ht="12.75">
      <c r="B10" t="s">
        <v>44</v>
      </c>
      <c r="C10" t="s">
        <v>38</v>
      </c>
      <c r="D10">
        <v>18.7</v>
      </c>
      <c r="E10">
        <v>20.2</v>
      </c>
      <c r="F10">
        <v>17.5</v>
      </c>
    </row>
    <row r="11" spans="3:6" ht="12.75">
      <c r="C11" t="s">
        <v>42</v>
      </c>
      <c r="D11">
        <v>25</v>
      </c>
      <c r="E11">
        <v>26.6</v>
      </c>
      <c r="F11">
        <v>23.7</v>
      </c>
    </row>
    <row r="12" spans="3:6" ht="12.75">
      <c r="C12" t="s">
        <v>43</v>
      </c>
      <c r="D12">
        <v>10.8</v>
      </c>
      <c r="E12">
        <v>23.7</v>
      </c>
      <c r="F12">
        <v>9.5</v>
      </c>
    </row>
    <row r="13" spans="1:6" ht="12.75">
      <c r="A13" s="4" t="s">
        <v>45</v>
      </c>
      <c r="B13" t="s">
        <v>41</v>
      </c>
      <c r="C13" t="s">
        <v>38</v>
      </c>
      <c r="D13">
        <v>16.1</v>
      </c>
      <c r="E13">
        <v>17.9</v>
      </c>
      <c r="F13">
        <v>10.3</v>
      </c>
    </row>
    <row r="14" spans="3:6" ht="12.75">
      <c r="C14" t="s">
        <v>42</v>
      </c>
      <c r="D14">
        <v>21</v>
      </c>
      <c r="E14">
        <v>23.4</v>
      </c>
      <c r="F14">
        <v>12.5</v>
      </c>
    </row>
    <row r="15" spans="3:6" ht="12.75">
      <c r="C15" t="s">
        <v>43</v>
      </c>
      <c r="D15">
        <v>10.6</v>
      </c>
      <c r="E15">
        <v>11.4</v>
      </c>
      <c r="F15">
        <v>8</v>
      </c>
    </row>
    <row r="16" spans="2:6" ht="12.75">
      <c r="B16" t="s">
        <v>44</v>
      </c>
      <c r="C16" t="s">
        <v>38</v>
      </c>
      <c r="D16">
        <v>17.3</v>
      </c>
      <c r="E16">
        <v>18.2</v>
      </c>
      <c r="F16">
        <v>16.5</v>
      </c>
    </row>
    <row r="17" spans="3:6" ht="12.75">
      <c r="C17" t="s">
        <v>42</v>
      </c>
      <c r="D17">
        <v>24</v>
      </c>
      <c r="E17">
        <v>25</v>
      </c>
      <c r="F17">
        <v>23.2</v>
      </c>
    </row>
    <row r="18" spans="3:6" ht="12.75">
      <c r="C18" t="s">
        <v>43</v>
      </c>
      <c r="D18">
        <v>7.1</v>
      </c>
      <c r="E18">
        <v>8.3</v>
      </c>
      <c r="F18">
        <v>5.9</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6">
      <selection activeCell="D43" sqref="D43"/>
    </sheetView>
  </sheetViews>
  <sheetFormatPr defaultColWidth="9.140625" defaultRowHeight="12.75"/>
  <sheetData/>
  <sheetProtection/>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U35"/>
  <sheetViews>
    <sheetView zoomScalePageLayoutView="0" workbookViewId="0" topLeftCell="A1">
      <selection activeCell="A3" sqref="A3"/>
    </sheetView>
  </sheetViews>
  <sheetFormatPr defaultColWidth="9.140625" defaultRowHeight="12.75"/>
  <cols>
    <col min="1" max="1" width="23.7109375" style="0" customWidth="1"/>
    <col min="2" max="2" width="20.00390625" style="14" customWidth="1"/>
    <col min="3" max="3" width="14.00390625" style="0" customWidth="1"/>
    <col min="4" max="4" width="12.8515625" style="0" customWidth="1"/>
    <col min="5" max="5" width="14.57421875" style="1" customWidth="1"/>
    <col min="6" max="6" width="7.00390625" style="0" customWidth="1"/>
    <col min="7" max="7" width="12.7109375" style="0" customWidth="1"/>
    <col min="8" max="9" width="12.421875" style="0" customWidth="1"/>
    <col min="10" max="10" width="7.00390625" style="0" customWidth="1"/>
    <col min="11" max="11" width="12.8515625" style="0" customWidth="1"/>
    <col min="12" max="13" width="12.421875" style="0" customWidth="1"/>
    <col min="14" max="14" width="7.00390625" style="0" customWidth="1"/>
    <col min="15" max="15" width="12.28125" style="0" customWidth="1"/>
    <col min="16" max="17" width="11.8515625" style="0" customWidth="1"/>
    <col min="18" max="18" width="7.00390625" style="0" customWidth="1"/>
    <col min="19" max="19" width="13.140625" style="0" customWidth="1"/>
    <col min="20" max="21" width="11.7109375" style="0" customWidth="1"/>
  </cols>
  <sheetData>
    <row r="1" ht="15.75">
      <c r="A1" s="18" t="s">
        <v>47</v>
      </c>
    </row>
    <row r="3" ht="12.75">
      <c r="A3" s="4" t="s">
        <v>136</v>
      </c>
    </row>
    <row r="4" ht="12.75">
      <c r="A4" s="4" t="s">
        <v>137</v>
      </c>
    </row>
    <row r="6" spans="3:21" ht="12.75">
      <c r="C6" s="84" t="s">
        <v>7</v>
      </c>
      <c r="D6" s="84"/>
      <c r="E6" s="84"/>
      <c r="G6" s="84" t="s">
        <v>8</v>
      </c>
      <c r="H6" s="84"/>
      <c r="I6" s="84"/>
      <c r="K6" s="84" t="s">
        <v>9</v>
      </c>
      <c r="L6" s="84"/>
      <c r="M6" s="84"/>
      <c r="O6" s="84" t="s">
        <v>15</v>
      </c>
      <c r="P6" s="84"/>
      <c r="Q6" s="84"/>
      <c r="S6" s="84" t="s">
        <v>14</v>
      </c>
      <c r="T6" s="84"/>
      <c r="U6" s="84"/>
    </row>
    <row r="7" spans="1:21" s="14" customFormat="1" ht="102">
      <c r="A7" s="23" t="s">
        <v>19</v>
      </c>
      <c r="B7" s="23" t="s">
        <v>16</v>
      </c>
      <c r="C7" s="23" t="s">
        <v>17</v>
      </c>
      <c r="D7" s="23" t="s">
        <v>18</v>
      </c>
      <c r="E7" s="24" t="s">
        <v>22</v>
      </c>
      <c r="F7" s="23"/>
      <c r="G7" s="23" t="s">
        <v>17</v>
      </c>
      <c r="H7" s="23" t="s">
        <v>18</v>
      </c>
      <c r="I7" s="24" t="s">
        <v>22</v>
      </c>
      <c r="J7" s="23"/>
      <c r="K7" s="23" t="s">
        <v>17</v>
      </c>
      <c r="L7" s="23" t="s">
        <v>18</v>
      </c>
      <c r="M7" s="24" t="s">
        <v>22</v>
      </c>
      <c r="N7" s="23"/>
      <c r="O7" s="23" t="s">
        <v>17</v>
      </c>
      <c r="P7" s="23" t="s">
        <v>18</v>
      </c>
      <c r="Q7" s="24" t="s">
        <v>22</v>
      </c>
      <c r="S7" s="23" t="s">
        <v>17</v>
      </c>
      <c r="T7" s="23" t="s">
        <v>18</v>
      </c>
      <c r="U7" s="24" t="s">
        <v>22</v>
      </c>
    </row>
    <row r="8" spans="9:21" ht="12.75">
      <c r="I8" s="1"/>
      <c r="M8" s="1"/>
      <c r="Q8" s="1"/>
      <c r="U8" s="1"/>
    </row>
    <row r="9" spans="1:21" ht="25.5">
      <c r="A9" s="4" t="s">
        <v>1</v>
      </c>
      <c r="B9" s="14" t="s">
        <v>20</v>
      </c>
      <c r="C9" s="8">
        <v>315045</v>
      </c>
      <c r="D9" s="8">
        <v>78335</v>
      </c>
      <c r="E9" s="9">
        <f>+D9/C9</f>
        <v>0.24864701867987113</v>
      </c>
      <c r="F9" s="8"/>
      <c r="G9" s="8">
        <v>42910</v>
      </c>
      <c r="H9" s="8">
        <v>11345</v>
      </c>
      <c r="I9" s="9">
        <f>+H9/G9</f>
        <v>0.2643905849452342</v>
      </c>
      <c r="J9" s="8"/>
      <c r="K9" s="8">
        <v>24020</v>
      </c>
      <c r="L9" s="8">
        <v>6845</v>
      </c>
      <c r="M9" s="9">
        <f>+L9/K9</f>
        <v>0.2849708576186511</v>
      </c>
      <c r="N9" s="8"/>
      <c r="O9" s="8">
        <v>14760</v>
      </c>
      <c r="P9" s="8">
        <v>2750</v>
      </c>
      <c r="Q9" s="9">
        <f>+P9/O9</f>
        <v>0.18631436314363142</v>
      </c>
      <c r="S9" s="8">
        <v>9260</v>
      </c>
      <c r="T9" s="8">
        <v>4090</v>
      </c>
      <c r="U9" s="9">
        <f>+T9/S9</f>
        <v>0.44168466522678185</v>
      </c>
    </row>
    <row r="10" spans="2:21" ht="25.5">
      <c r="B10" s="14" t="s">
        <v>21</v>
      </c>
      <c r="C10" s="8">
        <v>13277180</v>
      </c>
      <c r="D10" s="8">
        <v>1315165</v>
      </c>
      <c r="E10" s="9">
        <f>+D10/C10</f>
        <v>0.09905454320872353</v>
      </c>
      <c r="F10" s="8"/>
      <c r="G10" s="8">
        <v>427170</v>
      </c>
      <c r="H10" s="8">
        <v>31085</v>
      </c>
      <c r="I10" s="9">
        <f>+H10/G10</f>
        <v>0.07276962333497203</v>
      </c>
      <c r="J10" s="8"/>
      <c r="K10" s="8">
        <v>286045</v>
      </c>
      <c r="L10" s="8">
        <v>18830</v>
      </c>
      <c r="M10" s="9">
        <f>+L10/K10</f>
        <v>0.0658288031603419</v>
      </c>
      <c r="N10" s="8"/>
      <c r="O10" s="8">
        <v>244630</v>
      </c>
      <c r="P10" s="8">
        <v>12325</v>
      </c>
      <c r="Q10" s="9">
        <f>+P10/O10</f>
        <v>0.050382209867963865</v>
      </c>
      <c r="S10" s="8">
        <v>41420</v>
      </c>
      <c r="T10" s="8">
        <v>6505</v>
      </c>
      <c r="U10" s="9">
        <f>+T10/S10</f>
        <v>0.15704973442781264</v>
      </c>
    </row>
    <row r="11" spans="3:21" ht="12.75">
      <c r="C11" s="8"/>
      <c r="D11" s="8"/>
      <c r="F11" s="8"/>
      <c r="G11" s="8"/>
      <c r="H11" s="8"/>
      <c r="I11" s="9"/>
      <c r="J11" s="8"/>
      <c r="K11" s="8"/>
      <c r="L11" s="8"/>
      <c r="M11" s="9"/>
      <c r="N11" s="8"/>
      <c r="O11" s="8"/>
      <c r="P11" s="8"/>
      <c r="Q11" s="9"/>
      <c r="S11" s="8"/>
      <c r="T11" s="8"/>
      <c r="U11" s="9"/>
    </row>
    <row r="12" spans="1:21" ht="25.5">
      <c r="A12" s="4" t="s">
        <v>2</v>
      </c>
      <c r="B12" s="14" t="s">
        <v>20</v>
      </c>
      <c r="C12" s="8">
        <v>337860</v>
      </c>
      <c r="D12" s="8">
        <v>94565</v>
      </c>
      <c r="E12" s="9">
        <f>+D12/C12</f>
        <v>0.2798940389510448</v>
      </c>
      <c r="F12" s="8"/>
      <c r="G12" s="8">
        <v>47355</v>
      </c>
      <c r="H12" s="8">
        <v>14515</v>
      </c>
      <c r="I12" s="9">
        <f>+H12/G12</f>
        <v>0.3065146235877943</v>
      </c>
      <c r="J12" s="8"/>
      <c r="K12" s="8">
        <v>27265</v>
      </c>
      <c r="L12" s="8">
        <v>8905</v>
      </c>
      <c r="M12" s="9">
        <f>+L12/K12</f>
        <v>0.32660920594168347</v>
      </c>
      <c r="N12" s="8"/>
      <c r="O12" s="8">
        <v>16560</v>
      </c>
      <c r="P12" s="8">
        <v>3590</v>
      </c>
      <c r="Q12" s="9">
        <f>+P12/O12</f>
        <v>0.21678743961352656</v>
      </c>
      <c r="S12" s="8">
        <v>10705</v>
      </c>
      <c r="T12" s="8">
        <v>5310</v>
      </c>
      <c r="U12" s="9">
        <f>+T12/S12</f>
        <v>0.4960298925735638</v>
      </c>
    </row>
    <row r="13" spans="2:21" ht="25.5">
      <c r="B13" s="14" t="s">
        <v>21</v>
      </c>
      <c r="C13" s="8">
        <v>13766130</v>
      </c>
      <c r="D13" s="8">
        <v>1694315</v>
      </c>
      <c r="E13" s="9">
        <f>+D13/C13</f>
        <v>0.12307852679002741</v>
      </c>
      <c r="F13" s="8"/>
      <c r="G13" s="8">
        <v>444395</v>
      </c>
      <c r="H13" s="8">
        <v>40955</v>
      </c>
      <c r="I13" s="9">
        <f>+H13/G13</f>
        <v>0.09215900268904915</v>
      </c>
      <c r="J13" s="8"/>
      <c r="K13" s="8">
        <v>300235</v>
      </c>
      <c r="L13" s="8">
        <v>25455</v>
      </c>
      <c r="M13" s="9">
        <f>+L13/K13</f>
        <v>0.08478358619081719</v>
      </c>
      <c r="N13" s="8"/>
      <c r="O13" s="8">
        <v>258475</v>
      </c>
      <c r="P13" s="8">
        <v>18180</v>
      </c>
      <c r="Q13" s="9">
        <f>+P13/O13</f>
        <v>0.07033562240061901</v>
      </c>
      <c r="S13" s="8">
        <v>41760</v>
      </c>
      <c r="T13" s="8">
        <v>7275</v>
      </c>
      <c r="U13" s="9">
        <f>+T13/S13</f>
        <v>0.17420977011494254</v>
      </c>
    </row>
    <row r="15" ht="12.75">
      <c r="E15"/>
    </row>
    <row r="16" spans="2:5" ht="12.75">
      <c r="B16" s="2"/>
      <c r="C16" s="2"/>
      <c r="D16" s="2"/>
      <c r="E16" s="2"/>
    </row>
    <row r="17" spans="2:5" ht="12.75">
      <c r="B17" s="2"/>
      <c r="C17" s="2"/>
      <c r="D17" s="2"/>
      <c r="E17" s="2"/>
    </row>
    <row r="18" spans="2:5" ht="12.75">
      <c r="B18" s="2"/>
      <c r="C18" s="2"/>
      <c r="D18" s="2"/>
      <c r="E18" s="2"/>
    </row>
    <row r="19" spans="2:5" ht="12.75">
      <c r="B19" s="2"/>
      <c r="C19" s="2"/>
      <c r="D19" s="2"/>
      <c r="E19" s="2"/>
    </row>
    <row r="20" spans="2:5" ht="12.75">
      <c r="B20" s="15"/>
      <c r="C20" s="15"/>
      <c r="D20" s="15"/>
      <c r="E20" s="15"/>
    </row>
    <row r="21" spans="2:5" ht="12.75">
      <c r="B21" s="15"/>
      <c r="C21" s="15"/>
      <c r="D21" s="15"/>
      <c r="E21" s="15"/>
    </row>
    <row r="22" spans="2:5" ht="12.75">
      <c r="B22" s="15"/>
      <c r="C22" s="15"/>
      <c r="D22" s="15"/>
      <c r="E22" s="15"/>
    </row>
    <row r="23" spans="2:5" ht="12.75">
      <c r="B23" s="15"/>
      <c r="C23" s="15"/>
      <c r="D23" s="15"/>
      <c r="E23" s="15"/>
    </row>
    <row r="24" spans="2:5" ht="12.75">
      <c r="B24" s="2"/>
      <c r="C24" s="2"/>
      <c r="D24" s="2"/>
      <c r="E24" s="2"/>
    </row>
    <row r="25" spans="2:5" ht="12.75">
      <c r="B25" s="16"/>
      <c r="C25" s="16"/>
      <c r="D25" s="16"/>
      <c r="E25" s="16"/>
    </row>
    <row r="26" spans="2:5" ht="12.75">
      <c r="B26" s="16"/>
      <c r="C26" s="16"/>
      <c r="D26" s="16"/>
      <c r="E26" s="16"/>
    </row>
    <row r="27" spans="5:6" ht="12.75">
      <c r="E27"/>
      <c r="F27" s="17"/>
    </row>
    <row r="28" spans="2:5" ht="12.75">
      <c r="B28" s="2"/>
      <c r="C28" s="2"/>
      <c r="D28" s="2"/>
      <c r="E28" s="2"/>
    </row>
    <row r="29" spans="2:5" ht="12.75">
      <c r="B29" s="2"/>
      <c r="C29" s="2"/>
      <c r="D29" s="2"/>
      <c r="E29" s="2"/>
    </row>
    <row r="30" spans="2:5" ht="12.75">
      <c r="B30" s="2"/>
      <c r="C30" s="2"/>
      <c r="D30" s="2"/>
      <c r="E30" s="2"/>
    </row>
    <row r="31" spans="2:5" ht="12.75">
      <c r="B31" s="2"/>
      <c r="C31" s="2"/>
      <c r="D31" s="2"/>
      <c r="E31" s="2"/>
    </row>
    <row r="32" spans="2:5" ht="12.75">
      <c r="B32" s="15"/>
      <c r="C32" s="15"/>
      <c r="D32" s="15"/>
      <c r="E32" s="15"/>
    </row>
    <row r="33" spans="2:5" ht="12.75">
      <c r="B33" s="15"/>
      <c r="C33" s="15"/>
      <c r="D33" s="15"/>
      <c r="E33" s="15"/>
    </row>
    <row r="34" spans="2:5" ht="12.75">
      <c r="B34" s="15"/>
      <c r="C34" s="15"/>
      <c r="D34" s="15"/>
      <c r="E34" s="15"/>
    </row>
    <row r="35" spans="2:5" ht="12.75">
      <c r="B35" s="15"/>
      <c r="C35" s="15"/>
      <c r="D35" s="15"/>
      <c r="E35" s="15"/>
    </row>
  </sheetData>
  <sheetProtection/>
  <mergeCells count="5">
    <mergeCell ref="S6:U6"/>
    <mergeCell ref="O6:Q6"/>
    <mergeCell ref="C6:E6"/>
    <mergeCell ref="G6:I6"/>
    <mergeCell ref="K6:M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Lissa Donner</dc:creator>
  <cp:keywords/>
  <dc:description/>
  <cp:lastModifiedBy> Harpa</cp:lastModifiedBy>
  <dcterms:created xsi:type="dcterms:W3CDTF">2007-12-03T16:14:13Z</dcterms:created>
  <dcterms:modified xsi:type="dcterms:W3CDTF">2010-07-16T22:45:03Z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55221137</vt:i4>
  </property>
  <property fmtid="{D5CDD505-2E9C-101B-9397-08002B2CF9AE}" pid="3" name="_EmailSubject">
    <vt:lpwstr>housing</vt:lpwstr>
  </property>
  <property fmtid="{D5CDD505-2E9C-101B-9397-08002B2CF9AE}" pid="4" name="_AuthorEmail">
    <vt:lpwstr>LDonner@mts.net</vt:lpwstr>
  </property>
  <property fmtid="{D5CDD505-2E9C-101B-9397-08002B2CF9AE}" pid="5" name="_AuthorEmailDisplayName">
    <vt:lpwstr>Lissa Donner</vt:lpwstr>
  </property>
  <property fmtid="{D5CDD505-2E9C-101B-9397-08002B2CF9AE}" pid="6" name="_ReviewingToolsShownOnce">
    <vt:lpwstr/>
  </property>
</Properties>
</file>