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370" windowHeight="6780" activeTab="0"/>
  </bookViews>
  <sheets>
    <sheet name="Figure 1-Chart A &amp; B" sheetId="1" r:id="rId1"/>
    <sheet name="Figure 1-Data A &amp; B" sheetId="2" r:id="rId2"/>
    <sheet name="Figure 2-Chart" sheetId="3" r:id="rId3"/>
    <sheet name="Figure 2-Data" sheetId="4" r:id="rId4"/>
    <sheet name="Figure 2 Ungrouped data" sheetId="5" r:id="rId5"/>
    <sheet name="Figure 3-Chart" sheetId="6" r:id="rId6"/>
    <sheet name="Figure 3-Data" sheetId="7" r:id="rId7"/>
    <sheet name="Figure 4-Chart" sheetId="8" r:id="rId8"/>
    <sheet name="Figure 4-Data" sheetId="9" r:id="rId9"/>
    <sheet name="Figure 5-Chart" sheetId="10" r:id="rId10"/>
    <sheet name="Figure 5-Data" sheetId="11" r:id="rId11"/>
    <sheet name="Figure 6-Chart" sheetId="12" r:id="rId12"/>
    <sheet name="Figure 6-Data" sheetId="13" r:id="rId13"/>
    <sheet name="Fig 5, 6 Ungrouped Data" sheetId="14" r:id="rId14"/>
  </sheets>
  <definedNames/>
  <calcPr fullCalcOnLoad="1"/>
</workbook>
</file>

<file path=xl/comments7.xml><?xml version="1.0" encoding="utf-8"?>
<comments xmlns="http://schemas.openxmlformats.org/spreadsheetml/2006/main">
  <authors>
    <author> Harpa</author>
  </authors>
  <commentList>
    <comment ref="C15" authorId="0">
      <text>
        <r>
          <rPr>
            <b/>
            <sz val="8"/>
            <rFont val="Tahoma"/>
            <family val="2"/>
          </rPr>
          <t xml:space="preserve">E: High sampling error.
</t>
        </r>
      </text>
    </comment>
  </commentList>
</comments>
</file>

<file path=xl/sharedStrings.xml><?xml version="1.0" encoding="utf-8"?>
<sst xmlns="http://schemas.openxmlformats.org/spreadsheetml/2006/main" count="564" uniqueCount="117">
  <si>
    <t>Male</t>
  </si>
  <si>
    <t>Female</t>
  </si>
  <si>
    <t>Total</t>
  </si>
  <si>
    <t>15-24</t>
  </si>
  <si>
    <t>25-34</t>
  </si>
  <si>
    <t>35-44</t>
  </si>
  <si>
    <t>45-54</t>
  </si>
  <si>
    <t>65+</t>
  </si>
  <si>
    <t>25-44</t>
  </si>
  <si>
    <t>45-64</t>
  </si>
  <si>
    <t>#</t>
  </si>
  <si>
    <t>%</t>
  </si>
  <si>
    <t>Childcare</t>
  </si>
  <si>
    <t>Average</t>
  </si>
  <si>
    <t>Household</t>
  </si>
  <si>
    <t>Unpaid work</t>
  </si>
  <si>
    <t>Paid work</t>
  </si>
  <si>
    <t>Education</t>
  </si>
  <si>
    <t>Personal care</t>
  </si>
  <si>
    <t>Leisure</t>
  </si>
  <si>
    <t>Lost income</t>
  </si>
  <si>
    <t>Changed work patterns</t>
  </si>
  <si>
    <t>Reduced hours of work</t>
  </si>
  <si>
    <t>Increased health problems</t>
  </si>
  <si>
    <t>Reduced sleep</t>
  </si>
  <si>
    <t>Extra expenses</t>
  </si>
  <si>
    <t>Changed holiday plans</t>
  </si>
  <si>
    <t>Reduced social activity</t>
  </si>
  <si>
    <t>Sleep</t>
  </si>
  <si>
    <t>Meals, other personal</t>
  </si>
  <si>
    <t>FT employed, lone parent</t>
  </si>
  <si>
    <t>FT employed, married parent</t>
  </si>
  <si>
    <t>FT employed, married non-parent</t>
  </si>
  <si>
    <t>PT employed, married parent</t>
  </si>
  <si>
    <t>FT employed, unmarried non-parent</t>
  </si>
  <si>
    <t>Non-employed/student, married parent</t>
  </si>
  <si>
    <t>Non-employed/student, lone parent</t>
  </si>
  <si>
    <t>Time Spent on Various Activities, Manitoba Men and Women Aged 15+, 2005</t>
  </si>
  <si>
    <r>
      <t>Notes:</t>
    </r>
    <r>
      <rPr>
        <sz val="10"/>
        <rFont val="Arial"/>
        <family val="2"/>
      </rPr>
      <t xml:space="preserve"> Time spent on activities represents the time spent per day (averaged for a 7 day week) for the total population of women and men aged 15 and over, including those who did not participate in the activity (e.g. performed no paid work because they were not empoyed during the time of the survey), both of which affect the overall average of time spent on any activity. Paid work includes related activities, primarily commuting. </t>
    </r>
    <r>
      <rPr>
        <sz val="6"/>
        <rFont val="Arial"/>
        <family val="2"/>
      </rPr>
      <t>E</t>
    </r>
    <r>
      <rPr>
        <sz val="8"/>
        <rFont val="Arial"/>
        <family val="2"/>
      </rPr>
      <t xml:space="preserve"> </t>
    </r>
    <r>
      <rPr>
        <sz val="10"/>
        <rFont val="Arial"/>
        <family val="2"/>
      </rPr>
      <t>Figures to be used with caution. The coefficient of variation of the estimate is between 16.6% and 33.3%.</t>
    </r>
  </si>
  <si>
    <t xml:space="preserve">Unpaid Household Work and Childcare by Age, Manitoba Women, 2001 </t>
  </si>
  <si>
    <t xml:space="preserve">              Statistics Canada. 2003. Hours Spent Looking After Children Without Pay. 2001 Census of Canada. (Catalogue number: 97F0013XCB2001002). Ottawa: Minister of Industry.   </t>
  </si>
  <si>
    <r>
      <t xml:space="preserve">Sources: </t>
    </r>
    <r>
      <rPr>
        <sz val="10"/>
        <rFont val="Arial"/>
        <family val="2"/>
      </rPr>
      <t xml:space="preserve">Statistics Canada. 2003. Hours Spent Doing Unpaid Housework. 2001 Census of Canada. (Catalogue number: 97F0013XCB2001001). Ottawa: Minister of Industry.            </t>
    </r>
    <r>
      <rPr>
        <b/>
        <sz val="10"/>
        <rFont val="Arial"/>
        <family val="2"/>
      </rPr>
      <t xml:space="preserve">  </t>
    </r>
  </si>
  <si>
    <t>Time Spent on Unpaid and Paid Work* by Role, Canadian Women Aged 25-44, 2005</t>
  </si>
  <si>
    <r>
      <t xml:space="preserve">Notes: </t>
    </r>
    <r>
      <rPr>
        <sz val="10"/>
        <rFont val="Arial"/>
        <family val="2"/>
      </rPr>
      <t xml:space="preserve">FT = Full time work    PT = Part time work                                                                   Unpaid work includes household work and related activities, and civic and voluntary activities. Hours are averaged over a seven day week. *Paid work includes related activities, which primarily include commuting. </t>
    </r>
    <r>
      <rPr>
        <sz val="6"/>
        <rFont val="Arial"/>
        <family val="2"/>
      </rPr>
      <t>E</t>
    </r>
    <r>
      <rPr>
        <sz val="10"/>
        <rFont val="Arial"/>
        <family val="2"/>
      </rPr>
      <t xml:space="preserve"> Figures to be used with caution. The coefficient of variation of the estimate is between 16.6% and 33.3%. </t>
    </r>
  </si>
  <si>
    <t>Percentage of Caregivers Reporting Consequences of Informal Caregiving, Prairie Provinces, 2002</t>
  </si>
  <si>
    <t>55+</t>
  </si>
  <si>
    <t>Prevalence of Severe Time Stress by Age and Sex, Prairie Provinces, 2005</t>
  </si>
  <si>
    <r>
      <t xml:space="preserve">13.2 </t>
    </r>
    <r>
      <rPr>
        <sz val="6"/>
        <rFont val="Arial"/>
        <family val="2"/>
      </rPr>
      <t>E</t>
    </r>
  </si>
  <si>
    <r>
      <t xml:space="preserve">7.6 </t>
    </r>
    <r>
      <rPr>
        <sz val="6"/>
        <rFont val="Arial"/>
        <family val="2"/>
      </rPr>
      <t>E</t>
    </r>
  </si>
  <si>
    <r>
      <t xml:space="preserve">6.0 </t>
    </r>
    <r>
      <rPr>
        <sz val="6"/>
        <rFont val="Arial"/>
        <family val="2"/>
      </rPr>
      <t>E</t>
    </r>
  </si>
  <si>
    <r>
      <t xml:space="preserve">Note: </t>
    </r>
    <r>
      <rPr>
        <sz val="6"/>
        <rFont val="Arial"/>
        <family val="2"/>
      </rPr>
      <t xml:space="preserve">E  </t>
    </r>
    <r>
      <rPr>
        <sz val="10"/>
        <rFont val="Arial"/>
        <family val="2"/>
      </rPr>
      <t>Estimate to be used with caution. The coefficient of variation of this estimate is between 16.6% and 33.3%.</t>
    </r>
  </si>
  <si>
    <t>Without children</t>
  </si>
  <si>
    <t>With children</t>
  </si>
  <si>
    <t>Single, working</t>
  </si>
  <si>
    <t>With partner, working</t>
  </si>
  <si>
    <t>With partner, not working</t>
  </si>
  <si>
    <t>Single, not working</t>
  </si>
  <si>
    <r>
      <t xml:space="preserve">0 </t>
    </r>
    <r>
      <rPr>
        <sz val="6"/>
        <rFont val="Arial"/>
        <family val="2"/>
      </rPr>
      <t>F</t>
    </r>
  </si>
  <si>
    <t>Prevalence of Severe Time Stress by Role, Prairie Women Aged 15+, 2005</t>
  </si>
  <si>
    <r>
      <t xml:space="preserve">Source: </t>
    </r>
    <r>
      <rPr>
        <sz val="10"/>
        <rFont val="Arial"/>
        <family val="2"/>
      </rPr>
      <t xml:space="preserve">Statistics Canada. Table1: Population 15 years and over for level of stress by sex, presence of children and age group, Prairies, 2005. Custom Tabulation, General Social Survey, 2005. </t>
    </r>
  </si>
  <si>
    <r>
      <t xml:space="preserve">Notes: </t>
    </r>
    <r>
      <rPr>
        <sz val="10"/>
        <rFont val="Arial"/>
        <family val="2"/>
      </rPr>
      <t xml:space="preserve">With children is defined as parents having children under the age of 19 years living in the same household. </t>
    </r>
    <r>
      <rPr>
        <sz val="6"/>
        <rFont val="Arial"/>
        <family val="2"/>
      </rPr>
      <t>F</t>
    </r>
    <r>
      <rPr>
        <sz val="10"/>
        <rFont val="Arial"/>
        <family val="2"/>
      </rPr>
      <t xml:space="preserve"> The figure is too small to publish. The coefficient of variation is over 33.3%.</t>
    </r>
  </si>
  <si>
    <r>
      <t xml:space="preserve">Primary Data Source: </t>
    </r>
    <r>
      <rPr>
        <sz val="10"/>
        <rFont val="Arial"/>
        <family val="2"/>
      </rPr>
      <t xml:space="preserve"> Statistics Canada, General Social Survey, 2005.</t>
    </r>
  </si>
  <si>
    <r>
      <t xml:space="preserve">Source: </t>
    </r>
    <r>
      <rPr>
        <sz val="10"/>
        <rFont val="Arial"/>
        <family val="2"/>
      </rPr>
      <t xml:space="preserve">Statistics Canada. 2006. </t>
    </r>
    <r>
      <rPr>
        <i/>
        <sz val="10"/>
        <rFont val="Arial"/>
        <family val="2"/>
      </rPr>
      <t>General Social Survey on Time Use; Overview of the Time Use of Canadians, 2005</t>
    </r>
    <r>
      <rPr>
        <sz val="10"/>
        <rFont val="Arial"/>
        <family val="2"/>
      </rPr>
      <t>. (Catalogue number: 12F0080-XIE). Ottawa: Minister of Industry.</t>
    </r>
  </si>
  <si>
    <t>Manitoba, 2001</t>
  </si>
  <si>
    <t>Number</t>
  </si>
  <si>
    <t>Proportion</t>
  </si>
  <si>
    <t>0</t>
  </si>
  <si>
    <t>0-5</t>
  </si>
  <si>
    <t>5-14</t>
  </si>
  <si>
    <t>15-29</t>
  </si>
  <si>
    <t>30-59</t>
  </si>
  <si>
    <t>60+</t>
  </si>
  <si>
    <t>total</t>
  </si>
  <si>
    <t>Canada 2001</t>
  </si>
  <si>
    <t>Canada, 2001</t>
  </si>
  <si>
    <t>UNPAID HOUSEWORK</t>
  </si>
  <si>
    <t>Manitoba and Canada comparisons:</t>
  </si>
  <si>
    <t xml:space="preserve">total   </t>
  </si>
  <si>
    <t>UNPAID CHILDCARE</t>
  </si>
  <si>
    <t>Number of Hours</t>
  </si>
  <si>
    <t>55-64</t>
  </si>
  <si>
    <t>Age groups</t>
  </si>
  <si>
    <t>HOUSEWORK</t>
  </si>
  <si>
    <t>CHILDCARE</t>
  </si>
  <si>
    <t>Manitoba Females by Age Group</t>
  </si>
  <si>
    <r>
      <rPr>
        <b/>
        <sz val="10"/>
        <rFont val="Arial"/>
        <family val="2"/>
      </rPr>
      <t xml:space="preserve">Source: </t>
    </r>
    <r>
      <rPr>
        <sz val="10"/>
        <rFont val="Arial"/>
        <family val="2"/>
      </rPr>
      <t>Statistics Canada, 2001 Canadian Census</t>
    </r>
  </si>
  <si>
    <r>
      <rPr>
        <b/>
        <sz val="10"/>
        <rFont val="Arial"/>
        <family val="2"/>
      </rPr>
      <t>Note:</t>
    </r>
    <r>
      <rPr>
        <sz val="10"/>
        <rFont val="Arial"/>
        <family val="2"/>
      </rPr>
      <t xml:space="preserve"> The Census included data on hours spent doing housework and hours spent looking after children without pay.  A household member was asked to report on the time spent on unpaid activities by all household members aged 15 years and older.  Thus, the data may be affected by accuracy of recall.</t>
    </r>
  </si>
  <si>
    <t>Proportion:</t>
  </si>
  <si>
    <t>Number of persons:</t>
  </si>
  <si>
    <t>30+ hours</t>
  </si>
  <si>
    <r>
      <t xml:space="preserve">Source: </t>
    </r>
    <r>
      <rPr>
        <sz val="10"/>
        <rFont val="Arial"/>
        <family val="2"/>
      </rPr>
      <t>Statistics Canada. 2006.</t>
    </r>
    <r>
      <rPr>
        <i/>
        <sz val="10"/>
        <rFont val="Arial"/>
        <family val="2"/>
      </rPr>
      <t xml:space="preserve"> General Social Survey of Time Use; Overview of the Time Use of Canadians, 2005</t>
    </r>
    <r>
      <rPr>
        <sz val="10"/>
        <rFont val="Arial"/>
        <family val="2"/>
      </rPr>
      <t>. (Catalogue number: 12F0080-XIE). Ottawa: Minister of Industry.</t>
    </r>
  </si>
  <si>
    <r>
      <t xml:space="preserve">Source: </t>
    </r>
    <r>
      <rPr>
        <sz val="10"/>
        <rFont val="Arial"/>
        <family val="2"/>
      </rPr>
      <t xml:space="preserve">Statistics Canada. 2003. </t>
    </r>
    <r>
      <rPr>
        <i/>
        <sz val="10"/>
        <rFont val="Arial"/>
        <family val="2"/>
      </rPr>
      <t>Aging and Social Support. 2002 General Social Survey, Cycle 16.</t>
    </r>
    <r>
      <rPr>
        <sz val="10"/>
        <rFont val="Arial"/>
        <family val="2"/>
      </rPr>
      <t xml:space="preserve"> (Catalogue number: 89-583). Ottawa: Minister of Industry. </t>
    </r>
  </si>
  <si>
    <r>
      <t xml:space="preserve">Primary Data Source: </t>
    </r>
    <r>
      <rPr>
        <sz val="10"/>
        <rFont val="Arial"/>
        <family val="2"/>
      </rPr>
      <t>Statistics Canada, 2002 General Social Survey, Cycle 16</t>
    </r>
  </si>
  <si>
    <t>F</t>
  </si>
  <si>
    <t>Table1:  Population 15 years and over for level of stress by sex, presence of children and age group, Prairies, 2005</t>
  </si>
  <si>
    <t>Both sexes</t>
  </si>
  <si>
    <t>Total 15+</t>
  </si>
  <si>
    <t>Severe</t>
  </si>
  <si>
    <t>Other</t>
  </si>
  <si>
    <t>NUMBER</t>
  </si>
  <si>
    <t>Row %</t>
  </si>
  <si>
    <t>Col %</t>
  </si>
  <si>
    <t>Working, Married or C-Law WITH children under 19 years of age in household</t>
  </si>
  <si>
    <t>E</t>
  </si>
  <si>
    <t>Working, Married or C-Law WITHOUT children under 19 years of age in household</t>
  </si>
  <si>
    <t>Working, Not Married or C-Law WITH children under 19 years of age in household</t>
  </si>
  <si>
    <t>Working, Not Married or C-Law WITHOUT children under 19 years of age in household</t>
  </si>
  <si>
    <t>Not Working, Married or C-Law WITH children under 19 years of age in household</t>
  </si>
  <si>
    <t>Not Working, Married or C-Law WITHOUT children under 19 years of age in household</t>
  </si>
  <si>
    <t>Not Working, Neither married nor C-Law WITH children under 19 years of age in household</t>
  </si>
  <si>
    <t>Not Working, Neither married nor C-Law WITHOUT children under 19 years of age in household</t>
  </si>
  <si>
    <t>E  - use with caution</t>
  </si>
  <si>
    <t>F  - too small to publish</t>
  </si>
  <si>
    <r>
      <rPr>
        <b/>
        <sz val="10"/>
        <rFont val="Arial"/>
        <family val="2"/>
      </rPr>
      <t xml:space="preserve">Source: </t>
    </r>
    <r>
      <rPr>
        <sz val="10"/>
        <rFont val="Arial"/>
        <family val="2"/>
      </rPr>
      <t xml:space="preserve"> Statistics Canada, General Social Survey, 2005</t>
    </r>
  </si>
  <si>
    <t>See original, ungrouped data on last worksheet within this file.</t>
  </si>
  <si>
    <r>
      <rPr>
        <b/>
        <sz val="10"/>
        <rFont val="Arial"/>
        <family val="2"/>
      </rPr>
      <t xml:space="preserve">Primary Source: </t>
    </r>
    <r>
      <rPr>
        <sz val="10"/>
        <rFont val="Arial"/>
        <family val="2"/>
      </rPr>
      <t>Statistics Canada, 2001 Census of Canada.</t>
    </r>
  </si>
  <si>
    <r>
      <t xml:space="preserve">Source: </t>
    </r>
    <r>
      <rPr>
        <sz val="10"/>
        <rFont val="Arial"/>
        <family val="2"/>
      </rPr>
      <t xml:space="preserve">Statistics Canada. Table 1: Population 15 years and over for level of stress by sex, presence of children and age group, Prairies, 2005. Custom Tabulation, General Social Survey, 2005.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</si>
</sst>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s>
  <fonts count="49">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18"/>
      <name val="Arial"/>
      <family val="2"/>
    </font>
    <font>
      <sz val="12"/>
      <name val="Arial"/>
      <family val="2"/>
    </font>
    <font>
      <b/>
      <sz val="8"/>
      <name val="Tahoma"/>
      <family val="2"/>
    </font>
    <font>
      <b/>
      <sz val="12"/>
      <name val="Arial"/>
      <family val="2"/>
    </font>
    <font>
      <i/>
      <sz val="10"/>
      <name val="Arial"/>
      <family val="2"/>
    </font>
    <font>
      <sz val="6"/>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Calibri"/>
      <family val="2"/>
    </font>
    <font>
      <sz val="9"/>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8"/>
      </right>
      <top>
        <color indexed="63"/>
      </top>
      <bottom style="thin">
        <color indexed="8"/>
      </bottom>
    </border>
    <border>
      <left>
        <color indexed="63"/>
      </left>
      <right style="thick">
        <color indexed="8"/>
      </right>
      <top>
        <color indexed="63"/>
      </top>
      <bottom style="thin">
        <color indexed="8"/>
      </bottom>
    </border>
    <border>
      <left>
        <color indexed="63"/>
      </left>
      <right style="thin">
        <color indexed="8"/>
      </right>
      <top>
        <color indexed="63"/>
      </top>
      <bottom style="thick">
        <color indexed="8"/>
      </bottom>
    </border>
    <border>
      <left>
        <color indexed="63"/>
      </left>
      <right style="thick">
        <color indexed="8"/>
      </right>
      <top>
        <color indexed="63"/>
      </top>
      <bottom style="thick">
        <color indexed="8"/>
      </bottom>
    </border>
    <border>
      <left style="thick">
        <color indexed="8"/>
      </left>
      <right style="thin">
        <color indexed="8"/>
      </right>
      <top style="thin">
        <color indexed="8"/>
      </top>
      <bottom>
        <color indexed="63"/>
      </bottom>
    </border>
    <border>
      <left style="thick">
        <color indexed="8"/>
      </left>
      <right style="thin">
        <color indexed="8"/>
      </right>
      <top>
        <color indexed="63"/>
      </top>
      <bottom>
        <color indexed="63"/>
      </bottom>
    </border>
    <border>
      <left style="thick">
        <color indexed="8"/>
      </left>
      <right style="thin">
        <color indexed="8"/>
      </right>
      <top>
        <color indexed="63"/>
      </top>
      <bottom style="thin">
        <color indexed="8"/>
      </bottom>
    </border>
    <border>
      <left style="thick">
        <color indexed="8"/>
      </left>
      <right style="thin">
        <color indexed="8"/>
      </right>
      <top>
        <color indexed="63"/>
      </top>
      <bottom style="thick">
        <color indexed="8"/>
      </bottom>
    </border>
    <border>
      <left>
        <color indexed="63"/>
      </left>
      <right>
        <color indexed="63"/>
      </right>
      <top>
        <color indexed="63"/>
      </top>
      <bottom style="thick">
        <color indexed="8"/>
      </bottom>
    </border>
    <border>
      <left style="thick">
        <color indexed="8"/>
      </left>
      <right>
        <color indexed="63"/>
      </right>
      <top style="thick">
        <color indexed="8"/>
      </top>
      <bottom>
        <color indexed="63"/>
      </bottom>
    </border>
    <border>
      <left>
        <color indexed="63"/>
      </left>
      <right style="thin">
        <color indexed="8"/>
      </right>
      <top style="thick">
        <color indexed="8"/>
      </top>
      <bottom>
        <color indexed="63"/>
      </bottom>
    </border>
    <border>
      <left style="thick">
        <color indexed="8"/>
      </left>
      <right>
        <color indexed="63"/>
      </right>
      <top>
        <color indexed="63"/>
      </top>
      <bottom style="thin">
        <color indexed="8"/>
      </bottom>
    </border>
    <border>
      <left style="thin">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thin">
        <color indexed="8"/>
      </right>
      <top style="thick">
        <color indexed="8"/>
      </top>
      <bottom style="thin">
        <color indexed="8"/>
      </bottom>
    </border>
    <border>
      <left>
        <color indexed="63"/>
      </left>
      <right style="thick">
        <color indexed="8"/>
      </right>
      <top style="thick">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4">
    <xf numFmtId="0" fontId="0" fillId="0" borderId="0" xfId="0" applyAlignment="1">
      <alignment/>
    </xf>
    <xf numFmtId="0" fontId="1" fillId="0" borderId="0" xfId="0" applyFont="1" applyAlignment="1">
      <alignment/>
    </xf>
    <xf numFmtId="176" fontId="0" fillId="0" borderId="0" xfId="0" applyNumberFormat="1" applyAlignment="1">
      <alignment/>
    </xf>
    <xf numFmtId="0" fontId="5" fillId="0" borderId="0" xfId="0" applyFont="1" applyAlignment="1">
      <alignment/>
    </xf>
    <xf numFmtId="177" fontId="0" fillId="0" borderId="0" xfId="0" applyNumberFormat="1" applyAlignment="1">
      <alignment/>
    </xf>
    <xf numFmtId="0" fontId="6" fillId="0" borderId="0" xfId="0" applyFont="1" applyAlignment="1">
      <alignment/>
    </xf>
    <xf numFmtId="0" fontId="0" fillId="0" borderId="0" xfId="0" applyAlignment="1">
      <alignment horizontal="right"/>
    </xf>
    <xf numFmtId="0" fontId="0" fillId="0" borderId="0" xfId="0" applyFill="1" applyAlignment="1">
      <alignment/>
    </xf>
    <xf numFmtId="0" fontId="1" fillId="0" borderId="0" xfId="0" applyFont="1" applyFill="1" applyAlignment="1">
      <alignment/>
    </xf>
    <xf numFmtId="177" fontId="0" fillId="0" borderId="0" xfId="0" applyNumberFormat="1" applyFill="1" applyAlignment="1">
      <alignment/>
    </xf>
    <xf numFmtId="177" fontId="6" fillId="0" borderId="0" xfId="0" applyNumberFormat="1" applyFont="1" applyAlignment="1">
      <alignment/>
    </xf>
    <xf numFmtId="177" fontId="1" fillId="0" borderId="0" xfId="0" applyNumberFormat="1" applyFont="1" applyAlignment="1">
      <alignment horizontal="right"/>
    </xf>
    <xf numFmtId="0" fontId="0" fillId="0" borderId="0" xfId="0" applyFont="1" applyAlignment="1">
      <alignment wrapText="1"/>
    </xf>
    <xf numFmtId="0" fontId="1" fillId="0" borderId="0" xfId="0" applyFont="1" applyAlignment="1">
      <alignment horizontal="center"/>
    </xf>
    <xf numFmtId="0" fontId="8" fillId="0" borderId="0" xfId="0" applyFont="1" applyAlignment="1">
      <alignment/>
    </xf>
    <xf numFmtId="0" fontId="1" fillId="0" borderId="0" xfId="0" applyFont="1" applyAlignment="1">
      <alignment wrapText="1"/>
    </xf>
    <xf numFmtId="0" fontId="0" fillId="0" borderId="0" xfId="0" applyAlignment="1">
      <alignment wrapText="1"/>
    </xf>
    <xf numFmtId="177" fontId="0" fillId="0" borderId="0" xfId="0" applyNumberFormat="1" applyAlignment="1">
      <alignment wrapText="1"/>
    </xf>
    <xf numFmtId="0" fontId="1" fillId="0" borderId="0" xfId="0" applyFont="1" applyFill="1" applyBorder="1" applyAlignment="1">
      <alignment horizontal="left" vertical="top" wrapText="1" indent="1"/>
    </xf>
    <xf numFmtId="0" fontId="0" fillId="0" borderId="0" xfId="0" applyFill="1" applyBorder="1" applyAlignment="1">
      <alignment/>
    </xf>
    <xf numFmtId="177" fontId="0" fillId="0" borderId="0" xfId="0" applyNumberFormat="1" applyFill="1" applyBorder="1" applyAlignment="1">
      <alignment horizontal="right" vertical="top" wrapText="1"/>
    </xf>
    <xf numFmtId="177" fontId="0" fillId="0" borderId="0" xfId="0" applyNumberFormat="1" applyBorder="1" applyAlignment="1">
      <alignment horizontal="right" vertical="top" wrapText="1"/>
    </xf>
    <xf numFmtId="0" fontId="0" fillId="0" borderId="0" xfId="0" applyBorder="1" applyAlignment="1">
      <alignment/>
    </xf>
    <xf numFmtId="0" fontId="0" fillId="0" borderId="0" xfId="0" applyFont="1" applyAlignment="1">
      <alignment/>
    </xf>
    <xf numFmtId="9" fontId="0" fillId="0" borderId="0" xfId="0" applyNumberFormat="1" applyAlignment="1">
      <alignment/>
    </xf>
    <xf numFmtId="1" fontId="0" fillId="0" borderId="0" xfId="0" applyNumberFormat="1" applyAlignment="1">
      <alignment/>
    </xf>
    <xf numFmtId="1" fontId="0" fillId="0" borderId="0" xfId="0" applyNumberFormat="1" applyFill="1" applyAlignment="1">
      <alignment/>
    </xf>
    <xf numFmtId="0" fontId="1" fillId="0" borderId="10" xfId="0" applyFont="1" applyBorder="1" applyAlignment="1">
      <alignment horizontal="left" vertical="top" wrapText="1" indent="1"/>
    </xf>
    <xf numFmtId="0" fontId="1" fillId="0" borderId="10" xfId="0" applyFont="1" applyBorder="1" applyAlignment="1">
      <alignment horizontal="right" vertical="top" wrapText="1"/>
    </xf>
    <xf numFmtId="0" fontId="1" fillId="0" borderId="10" xfId="0" applyFont="1" applyBorder="1" applyAlignment="1">
      <alignment horizontal="left" vertical="top" wrapText="1"/>
    </xf>
    <xf numFmtId="177" fontId="1" fillId="0" borderId="10" xfId="0" applyNumberFormat="1" applyFont="1" applyBorder="1" applyAlignment="1">
      <alignment horizontal="right" vertical="top" wrapText="1"/>
    </xf>
    <xf numFmtId="0" fontId="1" fillId="0" borderId="11" xfId="0" applyFont="1" applyBorder="1" applyAlignment="1">
      <alignment horizontal="left" vertical="top" wrapText="1"/>
    </xf>
    <xf numFmtId="3" fontId="0" fillId="0" borderId="10" xfId="0" applyNumberFormat="1" applyBorder="1" applyAlignment="1">
      <alignment horizontal="right" vertical="top" wrapText="1"/>
    </xf>
    <xf numFmtId="0" fontId="0" fillId="0" borderId="10" xfId="0" applyBorder="1" applyAlignment="1">
      <alignment horizontal="left" vertical="top" wrapText="1"/>
    </xf>
    <xf numFmtId="177" fontId="0" fillId="0" borderId="10" xfId="0" applyNumberFormat="1" applyBorder="1" applyAlignment="1">
      <alignment horizontal="right" vertical="top" wrapText="1"/>
    </xf>
    <xf numFmtId="0" fontId="0" fillId="0" borderId="10" xfId="0" applyBorder="1" applyAlignment="1">
      <alignment horizontal="right" vertical="top" wrapText="1"/>
    </xf>
    <xf numFmtId="0" fontId="0" fillId="0" borderId="11" xfId="0" applyBorder="1" applyAlignment="1">
      <alignment horizontal="left" vertical="top" wrapText="1"/>
    </xf>
    <xf numFmtId="0" fontId="1" fillId="0" borderId="12" xfId="0" applyFont="1" applyBorder="1" applyAlignment="1">
      <alignment horizontal="left" vertical="top" wrapText="1" indent="1"/>
    </xf>
    <xf numFmtId="0" fontId="0" fillId="0" borderId="12" xfId="0" applyBorder="1" applyAlignment="1">
      <alignment horizontal="right" vertical="top" wrapText="1"/>
    </xf>
    <xf numFmtId="0" fontId="0" fillId="0" borderId="12" xfId="0" applyBorder="1" applyAlignment="1">
      <alignment horizontal="left" vertical="top" wrapText="1"/>
    </xf>
    <xf numFmtId="177" fontId="0" fillId="0" borderId="12" xfId="0" applyNumberFormat="1" applyBorder="1" applyAlignment="1">
      <alignment horizontal="right" vertical="top" wrapText="1"/>
    </xf>
    <xf numFmtId="0" fontId="0" fillId="0" borderId="13" xfId="0" applyBorder="1" applyAlignment="1">
      <alignment horizontal="left" vertical="top" wrapText="1"/>
    </xf>
    <xf numFmtId="0" fontId="0" fillId="0" borderId="0" xfId="0" applyAlignment="1">
      <alignment horizontal="left" indent="1"/>
    </xf>
    <xf numFmtId="0" fontId="0" fillId="0" borderId="0" xfId="0" applyAlignment="1">
      <alignment horizontal="left"/>
    </xf>
    <xf numFmtId="177" fontId="0" fillId="0" borderId="0" xfId="0" applyNumberFormat="1" applyAlignment="1">
      <alignment horizontal="right"/>
    </xf>
    <xf numFmtId="0" fontId="11" fillId="0" borderId="0" xfId="0" applyFont="1" applyAlignment="1">
      <alignment horizontal="left" indent="1"/>
    </xf>
    <xf numFmtId="0" fontId="1" fillId="0" borderId="0" xfId="0" applyFont="1" applyAlignment="1">
      <alignment horizontal="center"/>
    </xf>
    <xf numFmtId="0" fontId="0" fillId="0" borderId="0" xfId="0" applyFont="1" applyAlignment="1">
      <alignment wrapText="1"/>
    </xf>
    <xf numFmtId="0" fontId="0" fillId="0" borderId="0" xfId="0" applyAlignment="1">
      <alignment wrapText="1"/>
    </xf>
    <xf numFmtId="0" fontId="1" fillId="0" borderId="14" xfId="0" applyFont="1" applyBorder="1" applyAlignment="1">
      <alignment horizontal="left" vertical="top" wrapText="1" indent="1"/>
    </xf>
    <xf numFmtId="0" fontId="1" fillId="0" borderId="15" xfId="0" applyFont="1" applyBorder="1" applyAlignment="1">
      <alignment horizontal="left" vertical="top" wrapText="1" indent="1"/>
    </xf>
    <xf numFmtId="0" fontId="1" fillId="0" borderId="16" xfId="0" applyFont="1" applyBorder="1" applyAlignment="1">
      <alignment horizontal="left" vertical="top" wrapText="1" indent="1"/>
    </xf>
    <xf numFmtId="0" fontId="1" fillId="0" borderId="17" xfId="0" applyFont="1" applyBorder="1" applyAlignment="1">
      <alignment horizontal="left" vertical="top" wrapText="1" indent="1"/>
    </xf>
    <xf numFmtId="0" fontId="1" fillId="0" borderId="0" xfId="0" applyFont="1" applyAlignment="1">
      <alignment horizontal="left" indent="1"/>
    </xf>
    <xf numFmtId="0" fontId="0" fillId="0" borderId="0" xfId="0" applyAlignment="1">
      <alignment horizontal="left" indent="1"/>
    </xf>
    <xf numFmtId="0" fontId="0" fillId="0" borderId="18" xfId="0" applyBorder="1" applyAlignment="1">
      <alignment vertical="top" wrapText="1" indent="1"/>
    </xf>
    <xf numFmtId="0" fontId="1" fillId="0" borderId="19" xfId="0" applyFont="1" applyBorder="1" applyAlignment="1">
      <alignment horizontal="left" vertical="top" wrapText="1" indent="1"/>
    </xf>
    <xf numFmtId="0" fontId="1" fillId="0" borderId="20" xfId="0" applyFont="1" applyBorder="1" applyAlignment="1">
      <alignment horizontal="left" vertical="top" wrapText="1" indent="1"/>
    </xf>
    <xf numFmtId="0" fontId="1" fillId="0" borderId="21" xfId="0" applyFont="1" applyBorder="1" applyAlignment="1">
      <alignment horizontal="left" vertical="top" wrapText="1" indent="1"/>
    </xf>
    <xf numFmtId="0" fontId="1" fillId="0" borderId="10" xfId="0" applyFont="1" applyBorder="1" applyAlignment="1">
      <alignment horizontal="left" vertical="top" wrapText="1" inden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0" fontId="1" fillId="0" borderId="24" xfId="0" applyFont="1" applyBorder="1" applyAlignment="1">
      <alignment horizontal="center" vertical="top" wrapText="1"/>
    </xf>
    <xf numFmtId="0" fontId="1" fillId="0" borderId="25"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25</xdr:row>
      <xdr:rowOff>28575</xdr:rowOff>
    </xdr:from>
    <xdr:to>
      <xdr:col>10</xdr:col>
      <xdr:colOff>276225</xdr:colOff>
      <xdr:row>45</xdr:row>
      <xdr:rowOff>85725</xdr:rowOff>
    </xdr:to>
    <xdr:grpSp>
      <xdr:nvGrpSpPr>
        <xdr:cNvPr id="1" name="Group 4"/>
        <xdr:cNvGrpSpPr>
          <a:grpSpLocks/>
        </xdr:cNvGrpSpPr>
      </xdr:nvGrpSpPr>
      <xdr:grpSpPr>
        <a:xfrm>
          <a:off x="1609725" y="4076700"/>
          <a:ext cx="4762500" cy="3295650"/>
          <a:chOff x="1581150" y="3552825"/>
          <a:chExt cx="4762500" cy="3296137"/>
        </a:xfrm>
        <a:solidFill>
          <a:srgbClr val="FFFFFF"/>
        </a:solidFill>
      </xdr:grpSpPr>
      <xdr:pic>
        <xdr:nvPicPr>
          <xdr:cNvPr id="2" name="Picture 2"/>
          <xdr:cNvPicPr preferRelativeResize="1">
            <a:picLocks noChangeAspect="1"/>
          </xdr:cNvPicPr>
        </xdr:nvPicPr>
        <xdr:blipFill>
          <a:blip r:embed="rId1"/>
          <a:srcRect b="-49804"/>
          <a:stretch>
            <a:fillRect/>
          </a:stretch>
        </xdr:blipFill>
        <xdr:spPr>
          <a:xfrm>
            <a:off x="1581150" y="3552825"/>
            <a:ext cx="4762500" cy="3296137"/>
          </a:xfrm>
          <a:prstGeom prst="rect">
            <a:avLst/>
          </a:prstGeom>
          <a:noFill/>
          <a:ln w="9525" cmpd="sng">
            <a:noFill/>
          </a:ln>
        </xdr:spPr>
      </xdr:pic>
      <xdr:sp>
        <xdr:nvSpPr>
          <xdr:cNvPr id="3" name="TextBox 3"/>
          <xdr:cNvSpPr txBox="1">
            <a:spLocks noChangeArrowheads="1"/>
          </xdr:cNvSpPr>
        </xdr:nvSpPr>
        <xdr:spPr>
          <a:xfrm>
            <a:off x="1628775" y="5724155"/>
            <a:ext cx="4686300" cy="1086077"/>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Data Source:  </a:t>
            </a:r>
            <a:r>
              <a:rPr lang="en-US" cap="none" sz="900" b="0" i="0" u="none" baseline="0">
                <a:solidFill>
                  <a:srgbClr val="000000"/>
                </a:solidFill>
                <a:latin typeface="Calibri"/>
                <a:ea typeface="Calibri"/>
                <a:cs typeface="Calibri"/>
              </a:rPr>
              <a:t>Statistics Canada. 2006. General</a:t>
            </a:r>
            <a:r>
              <a:rPr lang="en-US" cap="none" sz="900" b="0" i="0" u="none" baseline="0">
                <a:solidFill>
                  <a:srgbClr val="000000"/>
                </a:solidFill>
                <a:latin typeface="Calibri"/>
                <a:ea typeface="Calibri"/>
                <a:cs typeface="Calibri"/>
              </a:rPr>
              <a:t> Social Survey on Time Use; Overview of the Time Use of Canadians, 2005. Ottawa, ON: Statistics Canada.</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Notes:</a:t>
            </a:r>
            <a:r>
              <a:rPr lang="en-US" cap="none" sz="900" b="0" i="0" u="none" baseline="0">
                <a:solidFill>
                  <a:srgbClr val="000000"/>
                </a:solidFill>
                <a:latin typeface="Calibri"/>
                <a:ea typeface="Calibri"/>
                <a:cs typeface="Calibri"/>
              </a:rPr>
              <a:t> Represents time spent per day, averaged for a 7 day week. Time use is averaged for the total population of women and men aged 15 and older. Thus, the measure reflects the inclusion of those who did not participate at all in the activity (e.g. performed 0 hours of paid work because they were not employed). Time spent on paid work also includes related activities, primarily commuting.  </a:t>
            </a:r>
          </a:p>
        </xdr:txBody>
      </xdr:sp>
    </xdr:grpSp>
    <xdr:clientData/>
  </xdr:twoCellAnchor>
  <xdr:twoCellAnchor>
    <xdr:from>
      <xdr:col>2</xdr:col>
      <xdr:colOff>38100</xdr:colOff>
      <xdr:row>0</xdr:row>
      <xdr:rowOff>28575</xdr:rowOff>
    </xdr:from>
    <xdr:to>
      <xdr:col>11</xdr:col>
      <xdr:colOff>447675</xdr:colOff>
      <xdr:row>24</xdr:row>
      <xdr:rowOff>19050</xdr:rowOff>
    </xdr:to>
    <xdr:grpSp>
      <xdr:nvGrpSpPr>
        <xdr:cNvPr id="4" name="Group 6"/>
        <xdr:cNvGrpSpPr>
          <a:grpSpLocks/>
        </xdr:cNvGrpSpPr>
      </xdr:nvGrpSpPr>
      <xdr:grpSpPr>
        <a:xfrm>
          <a:off x="1257300" y="28575"/>
          <a:ext cx="5895975" cy="3876675"/>
          <a:chOff x="1257300" y="28575"/>
          <a:chExt cx="5895975" cy="3874489"/>
        </a:xfrm>
        <a:solidFill>
          <a:srgbClr val="FFFFFF"/>
        </a:solidFill>
      </xdr:grpSpPr>
      <xdr:pic>
        <xdr:nvPicPr>
          <xdr:cNvPr id="5" name="Picture 1"/>
          <xdr:cNvPicPr preferRelativeResize="1">
            <a:picLocks noChangeAspect="1"/>
          </xdr:cNvPicPr>
        </xdr:nvPicPr>
        <xdr:blipFill>
          <a:blip r:embed="rId2"/>
          <a:srcRect b="-22892"/>
          <a:stretch>
            <a:fillRect/>
          </a:stretch>
        </xdr:blipFill>
        <xdr:spPr>
          <a:xfrm>
            <a:off x="1257300" y="28575"/>
            <a:ext cx="5895975" cy="3874489"/>
          </a:xfrm>
          <a:prstGeom prst="rect">
            <a:avLst/>
          </a:prstGeom>
          <a:noFill/>
          <a:ln w="9525" cmpd="sng">
            <a:noFill/>
          </a:ln>
        </xdr:spPr>
      </xdr:pic>
      <xdr:sp>
        <xdr:nvSpPr>
          <xdr:cNvPr id="6" name="TextBox 5"/>
          <xdr:cNvSpPr txBox="1">
            <a:spLocks noChangeArrowheads="1"/>
          </xdr:cNvSpPr>
        </xdr:nvSpPr>
        <xdr:spPr>
          <a:xfrm>
            <a:off x="1304468" y="2905383"/>
            <a:ext cx="5781003" cy="990901"/>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Data Source:  </a:t>
            </a:r>
            <a:r>
              <a:rPr lang="en-US" cap="none" sz="900" b="0" i="0" u="none" baseline="0">
                <a:solidFill>
                  <a:srgbClr val="000000"/>
                </a:solidFill>
                <a:latin typeface="Calibri"/>
                <a:ea typeface="Calibri"/>
                <a:cs typeface="Calibri"/>
              </a:rPr>
              <a:t>Statistics Canada. 2006. General</a:t>
            </a:r>
            <a:r>
              <a:rPr lang="en-US" cap="none" sz="900" b="0" i="0" u="none" baseline="0">
                <a:solidFill>
                  <a:srgbClr val="000000"/>
                </a:solidFill>
                <a:latin typeface="Calibri"/>
                <a:ea typeface="Calibri"/>
                <a:cs typeface="Calibri"/>
              </a:rPr>
              <a:t> Social Survey on Time Use: Overview of the Time Use of Canadians, 2005. Ottawa, ON: Minister of Industry.
</a:t>
            </a:r>
            <a:r>
              <a:rPr lang="en-US" cap="none" sz="900" b="1" i="0" u="none" baseline="0">
                <a:solidFill>
                  <a:srgbClr val="000000"/>
                </a:solidFill>
                <a:latin typeface="Calibri"/>
                <a:ea typeface="Calibri"/>
                <a:cs typeface="Calibri"/>
              </a:rPr>
              <a:t>Notes:</a:t>
            </a:r>
            <a:r>
              <a:rPr lang="en-US" cap="none" sz="900" b="0" i="0" u="none" baseline="0">
                <a:solidFill>
                  <a:srgbClr val="000000"/>
                </a:solidFill>
                <a:latin typeface="Calibri"/>
                <a:ea typeface="Calibri"/>
                <a:cs typeface="Calibri"/>
              </a:rPr>
              <a:t> Represents time spent per day, averaged for a 7 day week. Time use is averaged for the total population of women and men aged 15 and older. Thus, the measure reflects the inclusion of those who did not participate at all in the activity (e.g. performed 0 hours of paid work because they were not employed). Time spent on paid work also includes related activities, primarily commuting.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4</xdr:row>
      <xdr:rowOff>85725</xdr:rowOff>
    </xdr:from>
    <xdr:to>
      <xdr:col>10</xdr:col>
      <xdr:colOff>247650</xdr:colOff>
      <xdr:row>30</xdr:row>
      <xdr:rowOff>57150</xdr:rowOff>
    </xdr:to>
    <xdr:grpSp>
      <xdr:nvGrpSpPr>
        <xdr:cNvPr id="1" name="Group 3"/>
        <xdr:cNvGrpSpPr>
          <a:grpSpLocks/>
        </xdr:cNvGrpSpPr>
      </xdr:nvGrpSpPr>
      <xdr:grpSpPr>
        <a:xfrm>
          <a:off x="1276350" y="733425"/>
          <a:ext cx="5067300" cy="4181475"/>
          <a:chOff x="1276350" y="733425"/>
          <a:chExt cx="5067300" cy="4179882"/>
        </a:xfrm>
        <a:solidFill>
          <a:srgbClr val="FFFFFF"/>
        </a:solidFill>
      </xdr:grpSpPr>
      <xdr:pic>
        <xdr:nvPicPr>
          <xdr:cNvPr id="2" name="Picture 1"/>
          <xdr:cNvPicPr preferRelativeResize="1">
            <a:picLocks noChangeAspect="1"/>
          </xdr:cNvPicPr>
        </xdr:nvPicPr>
        <xdr:blipFill>
          <a:blip r:embed="rId1"/>
          <a:srcRect b="-17021"/>
          <a:stretch>
            <a:fillRect/>
          </a:stretch>
        </xdr:blipFill>
        <xdr:spPr>
          <a:xfrm>
            <a:off x="1276350" y="733425"/>
            <a:ext cx="5067300" cy="4179882"/>
          </a:xfrm>
          <a:prstGeom prst="rect">
            <a:avLst/>
          </a:prstGeom>
          <a:noFill/>
          <a:ln w="9525" cmpd="sng">
            <a:noFill/>
          </a:ln>
        </xdr:spPr>
      </xdr:pic>
      <xdr:sp>
        <xdr:nvSpPr>
          <xdr:cNvPr id="3" name="TextBox 2"/>
          <xdr:cNvSpPr txBox="1">
            <a:spLocks noChangeArrowheads="1"/>
          </xdr:cNvSpPr>
        </xdr:nvSpPr>
        <xdr:spPr>
          <a:xfrm>
            <a:off x="1390364" y="4238256"/>
            <a:ext cx="4867142" cy="666691"/>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Data Sources: </a:t>
            </a:r>
            <a:r>
              <a:rPr lang="en-US" cap="none" sz="900" b="0" i="0" u="none" baseline="0">
                <a:solidFill>
                  <a:srgbClr val="000000"/>
                </a:solidFill>
                <a:latin typeface="Calibri"/>
                <a:ea typeface="Calibri"/>
                <a:cs typeface="Calibri"/>
              </a:rPr>
              <a:t>2001</a:t>
            </a:r>
            <a:r>
              <a:rPr lang="en-US" cap="none" sz="900" b="0" i="0" u="none" baseline="0">
                <a:solidFill>
                  <a:srgbClr val="000000"/>
                </a:solidFill>
                <a:latin typeface="Calibri"/>
                <a:ea typeface="Calibri"/>
                <a:cs typeface="Calibri"/>
              </a:rPr>
              <a:t> Census of Canada.  Taken from: </a:t>
            </a:r>
            <a:r>
              <a:rPr lang="en-US" cap="none" sz="900" b="0" i="0" u="none" baseline="0">
                <a:solidFill>
                  <a:srgbClr val="000000"/>
                </a:solidFill>
                <a:latin typeface="Calibri"/>
                <a:ea typeface="Calibri"/>
                <a:cs typeface="Calibri"/>
              </a:rPr>
              <a:t>1) Statistics Canada. 2003. Hours Spent Doing Unpaid Housework. 2001 Census of Canada. (Catalogue number: 97F0013XCB2001001). Ottawa: Minister of Industry; 2) Statistics Canada. 2003. Hours Spent Looking After Children Without Pay. 2001 Census of Canada. (Catalogue number: 97F0013XCB2001002). Ottawa: Minister of Industry.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4</xdr:row>
      <xdr:rowOff>95250</xdr:rowOff>
    </xdr:from>
    <xdr:to>
      <xdr:col>12</xdr:col>
      <xdr:colOff>485775</xdr:colOff>
      <xdr:row>31</xdr:row>
      <xdr:rowOff>76200</xdr:rowOff>
    </xdr:to>
    <xdr:grpSp>
      <xdr:nvGrpSpPr>
        <xdr:cNvPr id="1" name="Group 3"/>
        <xdr:cNvGrpSpPr>
          <a:grpSpLocks/>
        </xdr:cNvGrpSpPr>
      </xdr:nvGrpSpPr>
      <xdr:grpSpPr>
        <a:xfrm>
          <a:off x="1495425" y="742950"/>
          <a:ext cx="6305550" cy="4352925"/>
          <a:chOff x="1495425" y="742950"/>
          <a:chExt cx="6305550" cy="4349809"/>
        </a:xfrm>
        <a:solidFill>
          <a:srgbClr val="FFFFFF"/>
        </a:solidFill>
      </xdr:grpSpPr>
      <xdr:pic>
        <xdr:nvPicPr>
          <xdr:cNvPr id="2" name="Picture 1"/>
          <xdr:cNvPicPr preferRelativeResize="1">
            <a:picLocks noChangeAspect="1"/>
          </xdr:cNvPicPr>
        </xdr:nvPicPr>
        <xdr:blipFill>
          <a:blip r:embed="rId1"/>
          <a:srcRect b="-16203"/>
          <a:stretch>
            <a:fillRect/>
          </a:stretch>
        </xdr:blipFill>
        <xdr:spPr>
          <a:xfrm>
            <a:off x="1495425" y="742950"/>
            <a:ext cx="6305550" cy="4349809"/>
          </a:xfrm>
          <a:prstGeom prst="rect">
            <a:avLst/>
          </a:prstGeom>
          <a:noFill/>
          <a:ln w="9525" cmpd="sng">
            <a:noFill/>
          </a:ln>
        </xdr:spPr>
      </xdr:pic>
      <xdr:sp>
        <xdr:nvSpPr>
          <xdr:cNvPr id="3" name="TextBox 2"/>
          <xdr:cNvSpPr txBox="1">
            <a:spLocks noChangeArrowheads="1"/>
          </xdr:cNvSpPr>
        </xdr:nvSpPr>
        <xdr:spPr>
          <a:xfrm>
            <a:off x="1533258" y="4343504"/>
            <a:ext cx="6229883" cy="714456"/>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Data Source: </a:t>
            </a:r>
            <a:r>
              <a:rPr lang="en-US" cap="none" sz="900" b="0" i="0" u="none" baseline="0">
                <a:solidFill>
                  <a:srgbClr val="000000"/>
                </a:solidFill>
                <a:latin typeface="Calibri"/>
                <a:ea typeface="Calibri"/>
                <a:cs typeface="Calibri"/>
              </a:rPr>
              <a:t>Statistics Canada. 2006. General</a:t>
            </a:r>
            <a:r>
              <a:rPr lang="en-US" cap="none" sz="900" b="0" i="0" u="none" baseline="0">
                <a:solidFill>
                  <a:srgbClr val="000000"/>
                </a:solidFill>
                <a:latin typeface="Calibri"/>
                <a:ea typeface="Calibri"/>
                <a:cs typeface="Calibri"/>
              </a:rPr>
              <a:t> Social Survey on Time Use: Overview of the Time Use of Canadians, 2005. Ottawa, ON: Minister of Industry.
</a:t>
            </a:r>
            <a:r>
              <a:rPr lang="en-US" cap="none" sz="900" b="1" i="0" u="none" baseline="0">
                <a:solidFill>
                  <a:srgbClr val="000000"/>
                </a:solidFill>
                <a:latin typeface="Calibri"/>
                <a:ea typeface="Calibri"/>
                <a:cs typeface="Calibri"/>
              </a:rPr>
              <a:t>Notes: </a:t>
            </a:r>
            <a:r>
              <a:rPr lang="en-US" cap="none" sz="900" b="0" i="0" u="none" baseline="0">
                <a:solidFill>
                  <a:srgbClr val="000000"/>
                </a:solidFill>
                <a:latin typeface="Calibri"/>
                <a:ea typeface="Calibri"/>
                <a:cs typeface="Calibri"/>
              </a:rPr>
              <a:t>*Paid  work includes related activities, which primarily include commuting. 'E' signifies an estimate with a coefficient of variation between 16.6% and 33.3%. Interpret with caution.</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0</xdr:row>
      <xdr:rowOff>142875</xdr:rowOff>
    </xdr:from>
    <xdr:to>
      <xdr:col>9</xdr:col>
      <xdr:colOff>400050</xdr:colOff>
      <xdr:row>28</xdr:row>
      <xdr:rowOff>123825</xdr:rowOff>
    </xdr:to>
    <xdr:grpSp>
      <xdr:nvGrpSpPr>
        <xdr:cNvPr id="1" name="Group 3"/>
        <xdr:cNvGrpSpPr>
          <a:grpSpLocks/>
        </xdr:cNvGrpSpPr>
      </xdr:nvGrpSpPr>
      <xdr:grpSpPr>
        <a:xfrm>
          <a:off x="542925" y="142875"/>
          <a:ext cx="5343525" cy="4514850"/>
          <a:chOff x="638175" y="247650"/>
          <a:chExt cx="5343525" cy="4513449"/>
        </a:xfrm>
        <a:solidFill>
          <a:srgbClr val="FFFFFF"/>
        </a:solidFill>
      </xdr:grpSpPr>
      <xdr:pic>
        <xdr:nvPicPr>
          <xdr:cNvPr id="2" name="Picture 1"/>
          <xdr:cNvPicPr preferRelativeResize="1">
            <a:picLocks noChangeAspect="1"/>
          </xdr:cNvPicPr>
        </xdr:nvPicPr>
        <xdr:blipFill>
          <a:blip r:embed="rId1"/>
          <a:srcRect b="-7206"/>
          <a:stretch>
            <a:fillRect/>
          </a:stretch>
        </xdr:blipFill>
        <xdr:spPr>
          <a:xfrm>
            <a:off x="638175" y="247650"/>
            <a:ext cx="5343525" cy="4513449"/>
          </a:xfrm>
          <a:prstGeom prst="rect">
            <a:avLst/>
          </a:prstGeom>
          <a:noFill/>
          <a:ln w="9525" cmpd="sng">
            <a:noFill/>
          </a:ln>
        </xdr:spPr>
      </xdr:pic>
      <xdr:sp>
        <xdr:nvSpPr>
          <xdr:cNvPr id="3" name="TextBox 2"/>
          <xdr:cNvSpPr txBox="1">
            <a:spLocks noChangeArrowheads="1"/>
          </xdr:cNvSpPr>
        </xdr:nvSpPr>
        <xdr:spPr>
          <a:xfrm>
            <a:off x="742374" y="4324423"/>
            <a:ext cx="5172532" cy="40959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Data Source: </a:t>
            </a:r>
            <a:r>
              <a:rPr lang="en-US" cap="none" sz="900" b="0" i="0" u="none" baseline="0">
                <a:solidFill>
                  <a:srgbClr val="000000"/>
                </a:solidFill>
                <a:latin typeface="Calibri"/>
                <a:ea typeface="Calibri"/>
                <a:cs typeface="Calibri"/>
              </a:rPr>
              <a:t>Statistics Canada. </a:t>
            </a:r>
            <a:r>
              <a:rPr lang="en-US" cap="none" sz="900" b="0" i="0" u="none" baseline="0">
                <a:solidFill>
                  <a:srgbClr val="000000"/>
                </a:solidFill>
                <a:latin typeface="Calibri"/>
                <a:ea typeface="Calibri"/>
                <a:cs typeface="Calibri"/>
              </a:rPr>
              <a:t>2003. Aging and Social Support, 2002 General Social Survey, Cycle 16, 2002.  (Catalogue no. 89-582-XIE.). Ottawa, ON: Minister of Industry.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0</xdr:row>
      <xdr:rowOff>47625</xdr:rowOff>
    </xdr:from>
    <xdr:to>
      <xdr:col>9</xdr:col>
      <xdr:colOff>495300</xdr:colOff>
      <xdr:row>24</xdr:row>
      <xdr:rowOff>28575</xdr:rowOff>
    </xdr:to>
    <xdr:grpSp>
      <xdr:nvGrpSpPr>
        <xdr:cNvPr id="1" name="Group 3"/>
        <xdr:cNvGrpSpPr>
          <a:grpSpLocks/>
        </xdr:cNvGrpSpPr>
      </xdr:nvGrpSpPr>
      <xdr:grpSpPr>
        <a:xfrm>
          <a:off x="895350" y="47625"/>
          <a:ext cx="5086350" cy="3867150"/>
          <a:chOff x="885825" y="190500"/>
          <a:chExt cx="5086350" cy="3867149"/>
        </a:xfrm>
        <a:solidFill>
          <a:srgbClr val="FFFFFF"/>
        </a:solidFill>
      </xdr:grpSpPr>
      <xdr:pic>
        <xdr:nvPicPr>
          <xdr:cNvPr id="2" name="Picture 1"/>
          <xdr:cNvPicPr preferRelativeResize="1">
            <a:picLocks noChangeAspect="1"/>
          </xdr:cNvPicPr>
        </xdr:nvPicPr>
        <xdr:blipFill>
          <a:blip r:embed="rId1"/>
          <a:srcRect b="-11141"/>
          <a:stretch>
            <a:fillRect/>
          </a:stretch>
        </xdr:blipFill>
        <xdr:spPr>
          <a:xfrm>
            <a:off x="885825" y="190500"/>
            <a:ext cx="5086350" cy="3800441"/>
          </a:xfrm>
          <a:prstGeom prst="rect">
            <a:avLst/>
          </a:prstGeom>
          <a:noFill/>
          <a:ln w="9525" cmpd="sng">
            <a:noFill/>
          </a:ln>
        </xdr:spPr>
      </xdr:pic>
      <xdr:sp>
        <xdr:nvSpPr>
          <xdr:cNvPr id="3" name="TextBox 2"/>
          <xdr:cNvSpPr txBox="1">
            <a:spLocks noChangeArrowheads="1"/>
          </xdr:cNvSpPr>
        </xdr:nvSpPr>
        <xdr:spPr>
          <a:xfrm>
            <a:off x="943046" y="3533650"/>
            <a:ext cx="4990981" cy="523999"/>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Data Source:</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Statistics Canada, Custom Tabulation, General Social Survey 2005. 
</a:t>
            </a:r>
            <a:r>
              <a:rPr lang="en-US" cap="none" sz="900" b="1" i="0" u="none" baseline="0">
                <a:solidFill>
                  <a:srgbClr val="000000"/>
                </a:solidFill>
                <a:latin typeface="Calibri"/>
                <a:ea typeface="Calibri"/>
                <a:cs typeface="Calibri"/>
              </a:rPr>
              <a:t>Note: </a:t>
            </a:r>
            <a:r>
              <a:rPr lang="en-US" cap="none" sz="900" b="0" i="0" u="none" baseline="0">
                <a:solidFill>
                  <a:srgbClr val="000000"/>
                </a:solidFill>
                <a:latin typeface="Calibri"/>
                <a:ea typeface="Calibri"/>
                <a:cs typeface="Calibri"/>
              </a:rPr>
              <a:t>'E' signifies estimate with a coefficient of variation between 16.6% and 33.3%. Interpret with caution.</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4</xdr:row>
      <xdr:rowOff>152400</xdr:rowOff>
    </xdr:from>
    <xdr:to>
      <xdr:col>9</xdr:col>
      <xdr:colOff>257175</xdr:colOff>
      <xdr:row>29</xdr:row>
      <xdr:rowOff>9525</xdr:rowOff>
    </xdr:to>
    <xdr:grpSp>
      <xdr:nvGrpSpPr>
        <xdr:cNvPr id="1" name="Group 3"/>
        <xdr:cNvGrpSpPr>
          <a:grpSpLocks/>
        </xdr:cNvGrpSpPr>
      </xdr:nvGrpSpPr>
      <xdr:grpSpPr>
        <a:xfrm>
          <a:off x="962025" y="800100"/>
          <a:ext cx="4781550" cy="3905250"/>
          <a:chOff x="1847850" y="800100"/>
          <a:chExt cx="4781550" cy="3905250"/>
        </a:xfrm>
        <a:solidFill>
          <a:srgbClr val="FFFFFF"/>
        </a:solidFill>
      </xdr:grpSpPr>
      <xdr:pic>
        <xdr:nvPicPr>
          <xdr:cNvPr id="2" name="Picture 1"/>
          <xdr:cNvPicPr preferRelativeResize="1">
            <a:picLocks noChangeAspect="1"/>
          </xdr:cNvPicPr>
        </xdr:nvPicPr>
        <xdr:blipFill>
          <a:blip r:embed="rId1"/>
          <a:srcRect b="-17192"/>
          <a:stretch>
            <a:fillRect/>
          </a:stretch>
        </xdr:blipFill>
        <xdr:spPr>
          <a:xfrm>
            <a:off x="1847850" y="800100"/>
            <a:ext cx="4781550" cy="3873032"/>
          </a:xfrm>
          <a:prstGeom prst="rect">
            <a:avLst/>
          </a:prstGeom>
          <a:noFill/>
          <a:ln w="9525" cmpd="sng">
            <a:noFill/>
          </a:ln>
        </xdr:spPr>
      </xdr:pic>
      <xdr:sp>
        <xdr:nvSpPr>
          <xdr:cNvPr id="3" name="TextBox 2"/>
          <xdr:cNvSpPr txBox="1">
            <a:spLocks noChangeArrowheads="1"/>
          </xdr:cNvSpPr>
        </xdr:nvSpPr>
        <xdr:spPr>
          <a:xfrm>
            <a:off x="1991297" y="4028765"/>
            <a:ext cx="4620173" cy="67658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Data Source:</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Statistics Canada, Custom Tabulation, General Social Survey 2005. 
</a:t>
            </a:r>
            <a:r>
              <a:rPr lang="en-US" cap="none" sz="900" b="1" i="0" u="none" baseline="0">
                <a:solidFill>
                  <a:srgbClr val="000000"/>
                </a:solidFill>
                <a:latin typeface="Calibri"/>
                <a:ea typeface="Calibri"/>
                <a:cs typeface="Calibri"/>
              </a:rPr>
              <a:t>Notes:  </a:t>
            </a:r>
            <a:r>
              <a:rPr lang="en-US" cap="none" sz="900" b="0" i="0" u="none" baseline="0">
                <a:solidFill>
                  <a:srgbClr val="000000"/>
                </a:solidFill>
                <a:latin typeface="Calibri"/>
                <a:ea typeface="Calibri"/>
                <a:cs typeface="Calibri"/>
              </a:rPr>
              <a:t>'With children' is defined as parents having children under the age of 19 years living in the same household</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'F' signifies that the coefficient of variation for the estimate is over 33.3%. The figure is too unreliable to publish.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B26" sqref="B26"/>
    </sheetView>
  </sheetViews>
  <sheetFormatPr defaultColWidth="9.140625" defaultRowHeight="12.75"/>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L22" sqref="L22"/>
    </sheetView>
  </sheetViews>
  <sheetFormatPr defaultColWidth="9.140625" defaultRowHeight="12.75"/>
  <sheetData/>
  <sheetProtection/>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C15"/>
  <sheetViews>
    <sheetView zoomScalePageLayoutView="0" workbookViewId="0" topLeftCell="A1">
      <selection activeCell="F23" sqref="F23"/>
    </sheetView>
  </sheetViews>
  <sheetFormatPr defaultColWidth="9.140625" defaultRowHeight="12.75"/>
  <sheetData>
    <row r="1" s="5" customFormat="1" ht="15.75">
      <c r="A1" s="14" t="s">
        <v>46</v>
      </c>
    </row>
    <row r="3" ht="12.75">
      <c r="A3" s="1" t="s">
        <v>116</v>
      </c>
    </row>
    <row r="4" ht="12.75">
      <c r="A4" s="23" t="s">
        <v>114</v>
      </c>
    </row>
    <row r="6" ht="12.75">
      <c r="A6" s="1" t="s">
        <v>50</v>
      </c>
    </row>
    <row r="9" spans="2:3" ht="12.75">
      <c r="B9" s="1" t="s">
        <v>1</v>
      </c>
      <c r="C9" s="1" t="s">
        <v>0</v>
      </c>
    </row>
    <row r="10" spans="1:3" ht="15" customHeight="1">
      <c r="A10" s="18"/>
      <c r="B10" s="19">
        <v>18.3</v>
      </c>
      <c r="C10" s="20">
        <v>14.9</v>
      </c>
    </row>
    <row r="11" spans="1:3" ht="12.75">
      <c r="A11" s="18" t="s">
        <v>3</v>
      </c>
      <c r="B11" s="20" t="s">
        <v>47</v>
      </c>
      <c r="C11" s="20" t="s">
        <v>48</v>
      </c>
    </row>
    <row r="12" spans="1:3" ht="12.75">
      <c r="A12" s="18" t="s">
        <v>4</v>
      </c>
      <c r="B12" s="20">
        <v>22.3</v>
      </c>
      <c r="C12" s="20">
        <v>23.4</v>
      </c>
    </row>
    <row r="13" spans="1:3" ht="12.75">
      <c r="A13" s="18" t="s">
        <v>5</v>
      </c>
      <c r="B13" s="20">
        <v>27.4</v>
      </c>
      <c r="C13" s="20">
        <v>24.7</v>
      </c>
    </row>
    <row r="14" spans="1:3" ht="12.75">
      <c r="A14" s="18" t="s">
        <v>6</v>
      </c>
      <c r="B14" s="20">
        <v>23.9</v>
      </c>
      <c r="C14" s="20">
        <v>15.6</v>
      </c>
    </row>
    <row r="15" spans="1:3" ht="12.75">
      <c r="A15" s="18" t="s">
        <v>45</v>
      </c>
      <c r="B15" s="20">
        <v>9.1</v>
      </c>
      <c r="C15" s="20" t="s">
        <v>49</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0">
      <selection activeCell="M25" sqref="M25"/>
    </sheetView>
  </sheetViews>
  <sheetFormatPr defaultColWidth="9.140625" defaultRowHeight="12.75"/>
  <sheetData/>
  <sheetProtection/>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E11"/>
  <sheetViews>
    <sheetView zoomScalePageLayoutView="0" workbookViewId="0" topLeftCell="A1">
      <selection activeCell="B18" sqref="B18"/>
    </sheetView>
  </sheetViews>
  <sheetFormatPr defaultColWidth="9.140625" defaultRowHeight="12.75"/>
  <cols>
    <col min="1" max="1" width="16.140625" style="0" bestFit="1" customWidth="1"/>
    <col min="2" max="2" width="15.421875" style="0" customWidth="1"/>
    <col min="3" max="3" width="21.00390625" style="0" bestFit="1" customWidth="1"/>
    <col min="4" max="4" width="24.57421875" style="0" bestFit="1" customWidth="1"/>
    <col min="5" max="5" width="19.00390625" style="0" bestFit="1" customWidth="1"/>
  </cols>
  <sheetData>
    <row r="1" s="14" customFormat="1" ht="15.75">
      <c r="A1" s="14" t="s">
        <v>58</v>
      </c>
    </row>
    <row r="2" s="14" customFormat="1" ht="12.75" customHeight="1"/>
    <row r="3" s="14" customFormat="1" ht="12.75" customHeight="1">
      <c r="A3" s="1" t="s">
        <v>59</v>
      </c>
    </row>
    <row r="4" ht="12.75">
      <c r="A4" s="23" t="s">
        <v>114</v>
      </c>
    </row>
    <row r="5" ht="12.75">
      <c r="A5" s="23"/>
    </row>
    <row r="6" spans="1:4" ht="12.75">
      <c r="A6" s="1" t="s">
        <v>60</v>
      </c>
      <c r="B6" s="1"/>
      <c r="C6" s="1"/>
      <c r="D6" s="1"/>
    </row>
    <row r="7" spans="3:4" ht="12.75">
      <c r="C7" s="21"/>
      <c r="D7" s="22"/>
    </row>
    <row r="8" spans="3:4" ht="12.75">
      <c r="C8" s="21"/>
      <c r="D8" s="21"/>
    </row>
    <row r="9" spans="2:5" ht="12.75">
      <c r="B9" s="1" t="s">
        <v>53</v>
      </c>
      <c r="C9" s="1" t="s">
        <v>54</v>
      </c>
      <c r="D9" s="1" t="s">
        <v>55</v>
      </c>
      <c r="E9" s="1" t="s">
        <v>56</v>
      </c>
    </row>
    <row r="10" spans="1:5" ht="12.75">
      <c r="A10" s="1" t="s">
        <v>51</v>
      </c>
      <c r="B10">
        <v>15.7</v>
      </c>
      <c r="C10">
        <v>26.8</v>
      </c>
      <c r="D10">
        <v>7.3</v>
      </c>
      <c r="E10">
        <v>9.2</v>
      </c>
    </row>
    <row r="11" spans="1:5" ht="12.75">
      <c r="A11" s="1" t="s">
        <v>52</v>
      </c>
      <c r="B11">
        <v>34.2</v>
      </c>
      <c r="C11">
        <v>27.8</v>
      </c>
      <c r="D11">
        <v>21.9</v>
      </c>
      <c r="E11" s="6" t="s">
        <v>57</v>
      </c>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T63"/>
  <sheetViews>
    <sheetView zoomScalePageLayoutView="0" workbookViewId="0" topLeftCell="A1">
      <selection activeCell="I66" sqref="I66"/>
    </sheetView>
  </sheetViews>
  <sheetFormatPr defaultColWidth="9.140625" defaultRowHeight="12.75"/>
  <cols>
    <col min="1" max="1" width="25.57421875" style="42" customWidth="1"/>
    <col min="2" max="2" width="12.140625" style="42" customWidth="1"/>
    <col min="3" max="3" width="10.28125" style="6" customWidth="1"/>
    <col min="4" max="4" width="2.7109375" style="43" customWidth="1"/>
    <col min="5" max="5" width="7.00390625" style="44" customWidth="1"/>
    <col min="6" max="6" width="2.7109375" style="43" customWidth="1"/>
    <col min="7" max="7" width="6.00390625" style="44" customWidth="1"/>
    <col min="8" max="8" width="2.7109375" style="43" customWidth="1"/>
    <col min="9" max="9" width="10.28125" style="6" customWidth="1"/>
    <col min="10" max="10" width="2.7109375" style="43" customWidth="1"/>
    <col min="11" max="11" width="7.00390625" style="44" customWidth="1"/>
    <col min="12" max="12" width="2.7109375" style="43" customWidth="1"/>
    <col min="13" max="13" width="6.00390625" style="44" customWidth="1"/>
    <col min="14" max="14" width="2.7109375" style="43" customWidth="1"/>
    <col min="15" max="15" width="10.28125" style="6" customWidth="1"/>
    <col min="16" max="16" width="2.7109375" style="43" customWidth="1"/>
    <col min="17" max="17" width="7.00390625" style="44" customWidth="1"/>
    <col min="18" max="18" width="2.7109375" style="43" customWidth="1"/>
    <col min="19" max="19" width="6.00390625" style="44" customWidth="1"/>
    <col min="20" max="20" width="2.7109375" style="43" customWidth="1"/>
  </cols>
  <sheetData>
    <row r="1" spans="1:19" ht="12.75">
      <c r="A1" s="53" t="s">
        <v>113</v>
      </c>
      <c r="B1" s="54"/>
      <c r="C1" s="54"/>
      <c r="D1" s="54"/>
      <c r="E1" s="54"/>
      <c r="F1" s="54"/>
      <c r="G1" s="54"/>
      <c r="H1" s="54"/>
      <c r="I1" s="54"/>
      <c r="J1" s="54"/>
      <c r="K1" s="54"/>
      <c r="L1" s="54"/>
      <c r="M1" s="54"/>
      <c r="N1" s="54"/>
      <c r="O1" s="54"/>
      <c r="P1" s="54"/>
      <c r="Q1" s="54"/>
      <c r="R1" s="54"/>
      <c r="S1" s="54"/>
    </row>
    <row r="2" spans="1:19" ht="12.75">
      <c r="A2" s="45"/>
      <c r="C2" s="42"/>
      <c r="D2" s="42"/>
      <c r="E2" s="42"/>
      <c r="F2" s="42"/>
      <c r="G2" s="42"/>
      <c r="H2" s="42"/>
      <c r="I2" s="42"/>
      <c r="J2" s="42"/>
      <c r="K2" s="42"/>
      <c r="L2" s="42"/>
      <c r="M2" s="42"/>
      <c r="N2" s="42"/>
      <c r="O2" s="42"/>
      <c r="P2" s="42"/>
      <c r="Q2" s="42"/>
      <c r="R2" s="42"/>
      <c r="S2" s="42"/>
    </row>
    <row r="3" spans="1:20" ht="12.75">
      <c r="A3" s="53" t="s">
        <v>94</v>
      </c>
      <c r="B3" s="53"/>
      <c r="C3" s="53"/>
      <c r="D3" s="53"/>
      <c r="E3" s="53"/>
      <c r="F3" s="53"/>
      <c r="G3" s="53"/>
      <c r="H3" s="53"/>
      <c r="I3" s="53"/>
      <c r="J3" s="53"/>
      <c r="K3" s="53"/>
      <c r="L3" s="53"/>
      <c r="M3" s="53"/>
      <c r="N3" s="53"/>
      <c r="O3" s="53"/>
      <c r="P3" s="53"/>
      <c r="Q3" s="53"/>
      <c r="R3" s="53"/>
      <c r="S3" s="53"/>
      <c r="T3" s="53"/>
    </row>
    <row r="4" spans="1:20" ht="13.5" thickBot="1">
      <c r="A4" s="55"/>
      <c r="B4" s="55"/>
      <c r="C4" s="55"/>
      <c r="D4" s="55"/>
      <c r="E4" s="55"/>
      <c r="F4" s="55"/>
      <c r="G4" s="55"/>
      <c r="H4" s="55"/>
      <c r="I4" s="55"/>
      <c r="J4" s="55"/>
      <c r="K4" s="55"/>
      <c r="L4" s="55"/>
      <c r="M4" s="55"/>
      <c r="N4" s="55"/>
      <c r="O4" s="55"/>
      <c r="P4" s="55"/>
      <c r="Q4" s="55"/>
      <c r="R4" s="55"/>
      <c r="S4" s="55"/>
      <c r="T4" s="55"/>
    </row>
    <row r="5" spans="1:20" ht="13.5" thickTop="1">
      <c r="A5" s="56" t="s">
        <v>95</v>
      </c>
      <c r="B5" s="57"/>
      <c r="C5" s="60" t="s">
        <v>96</v>
      </c>
      <c r="D5" s="61"/>
      <c r="E5" s="61"/>
      <c r="F5" s="61"/>
      <c r="G5" s="61"/>
      <c r="H5" s="62"/>
      <c r="I5" s="60" t="s">
        <v>97</v>
      </c>
      <c r="J5" s="61"/>
      <c r="K5" s="61"/>
      <c r="L5" s="61"/>
      <c r="M5" s="61"/>
      <c r="N5" s="62"/>
      <c r="O5" s="60" t="s">
        <v>98</v>
      </c>
      <c r="P5" s="61"/>
      <c r="Q5" s="61"/>
      <c r="R5" s="61"/>
      <c r="S5" s="61"/>
      <c r="T5" s="63"/>
    </row>
    <row r="6" spans="1:20" ht="12.75">
      <c r="A6" s="58"/>
      <c r="B6" s="59"/>
      <c r="C6" s="28" t="s">
        <v>99</v>
      </c>
      <c r="D6" s="29"/>
      <c r="E6" s="30" t="s">
        <v>100</v>
      </c>
      <c r="F6" s="29"/>
      <c r="G6" s="30" t="s">
        <v>101</v>
      </c>
      <c r="H6" s="29"/>
      <c r="I6" s="28" t="s">
        <v>99</v>
      </c>
      <c r="J6" s="29"/>
      <c r="K6" s="30" t="s">
        <v>100</v>
      </c>
      <c r="L6" s="29"/>
      <c r="M6" s="30" t="s">
        <v>101</v>
      </c>
      <c r="N6" s="29"/>
      <c r="O6" s="28" t="s">
        <v>99</v>
      </c>
      <c r="P6" s="29"/>
      <c r="Q6" s="30" t="s">
        <v>100</v>
      </c>
      <c r="R6" s="29"/>
      <c r="S6" s="30" t="s">
        <v>101</v>
      </c>
      <c r="T6" s="31"/>
    </row>
    <row r="7" spans="1:20" ht="12.75">
      <c r="A7" s="49" t="s">
        <v>96</v>
      </c>
      <c r="B7" s="27" t="s">
        <v>96</v>
      </c>
      <c r="C7" s="32">
        <v>4300</v>
      </c>
      <c r="D7" s="33"/>
      <c r="E7" s="34">
        <v>100</v>
      </c>
      <c r="F7" s="33"/>
      <c r="G7" s="34">
        <v>100</v>
      </c>
      <c r="H7" s="33"/>
      <c r="I7" s="35">
        <v>712</v>
      </c>
      <c r="J7" s="33"/>
      <c r="K7" s="34">
        <v>16.6</v>
      </c>
      <c r="L7" s="33"/>
      <c r="M7" s="34">
        <v>100</v>
      </c>
      <c r="N7" s="33"/>
      <c r="O7" s="32">
        <v>3588</v>
      </c>
      <c r="P7" s="33"/>
      <c r="Q7" s="34">
        <v>83.4</v>
      </c>
      <c r="R7" s="33"/>
      <c r="S7" s="34">
        <v>100</v>
      </c>
      <c r="T7" s="36"/>
    </row>
    <row r="8" spans="1:20" ht="12.75">
      <c r="A8" s="50"/>
      <c r="B8" s="27" t="s">
        <v>3</v>
      </c>
      <c r="C8" s="35">
        <v>803</v>
      </c>
      <c r="D8" s="33"/>
      <c r="E8" s="34">
        <v>100</v>
      </c>
      <c r="F8" s="33"/>
      <c r="G8" s="34">
        <v>18.7</v>
      </c>
      <c r="H8" s="33"/>
      <c r="I8" s="35">
        <v>83</v>
      </c>
      <c r="J8" s="33"/>
      <c r="K8" s="34">
        <v>10.3</v>
      </c>
      <c r="L8" s="33"/>
      <c r="M8" s="34">
        <v>11.7</v>
      </c>
      <c r="N8" s="33"/>
      <c r="O8" s="35">
        <v>720</v>
      </c>
      <c r="P8" s="33"/>
      <c r="Q8" s="34">
        <v>89.7</v>
      </c>
      <c r="R8" s="33"/>
      <c r="S8" s="34">
        <v>20.1</v>
      </c>
      <c r="T8" s="36"/>
    </row>
    <row r="9" spans="1:20" ht="12.75">
      <c r="A9" s="50"/>
      <c r="B9" s="27" t="s">
        <v>4</v>
      </c>
      <c r="C9" s="35">
        <v>765</v>
      </c>
      <c r="D9" s="33"/>
      <c r="E9" s="34">
        <v>100</v>
      </c>
      <c r="F9" s="33"/>
      <c r="G9" s="34">
        <v>17.8</v>
      </c>
      <c r="H9" s="33"/>
      <c r="I9" s="35">
        <v>175</v>
      </c>
      <c r="J9" s="33"/>
      <c r="K9" s="34">
        <v>22.9</v>
      </c>
      <c r="L9" s="33"/>
      <c r="M9" s="34">
        <v>24.6</v>
      </c>
      <c r="N9" s="33"/>
      <c r="O9" s="35">
        <v>590</v>
      </c>
      <c r="P9" s="33"/>
      <c r="Q9" s="34">
        <v>77.1</v>
      </c>
      <c r="R9" s="33"/>
      <c r="S9" s="34">
        <v>16.4</v>
      </c>
      <c r="T9" s="36"/>
    </row>
    <row r="10" spans="1:20" ht="12.75">
      <c r="A10" s="50"/>
      <c r="B10" s="27" t="s">
        <v>5</v>
      </c>
      <c r="C10" s="35">
        <v>810</v>
      </c>
      <c r="D10" s="33"/>
      <c r="E10" s="34">
        <v>100</v>
      </c>
      <c r="F10" s="33"/>
      <c r="G10" s="34">
        <v>18.8</v>
      </c>
      <c r="H10" s="33"/>
      <c r="I10" s="35">
        <v>210</v>
      </c>
      <c r="J10" s="33"/>
      <c r="K10" s="34">
        <v>26</v>
      </c>
      <c r="L10" s="33"/>
      <c r="M10" s="34">
        <v>29.6</v>
      </c>
      <c r="N10" s="33"/>
      <c r="O10" s="35">
        <v>599</v>
      </c>
      <c r="P10" s="33"/>
      <c r="Q10" s="34">
        <v>74</v>
      </c>
      <c r="R10" s="33"/>
      <c r="S10" s="34">
        <v>16.7</v>
      </c>
      <c r="T10" s="36"/>
    </row>
    <row r="11" spans="1:20" ht="12.75">
      <c r="A11" s="50"/>
      <c r="B11" s="27" t="s">
        <v>6</v>
      </c>
      <c r="C11" s="35">
        <v>799</v>
      </c>
      <c r="D11" s="33"/>
      <c r="E11" s="34">
        <v>100</v>
      </c>
      <c r="F11" s="33"/>
      <c r="G11" s="34">
        <v>18.6</v>
      </c>
      <c r="H11" s="33"/>
      <c r="I11" s="35">
        <v>157</v>
      </c>
      <c r="J11" s="33"/>
      <c r="K11" s="34">
        <v>19.7</v>
      </c>
      <c r="L11" s="33"/>
      <c r="M11" s="34">
        <v>22.1</v>
      </c>
      <c r="N11" s="33"/>
      <c r="O11" s="35">
        <v>641</v>
      </c>
      <c r="P11" s="33"/>
      <c r="Q11" s="34">
        <v>80.3</v>
      </c>
      <c r="R11" s="33"/>
      <c r="S11" s="34">
        <v>17.9</v>
      </c>
      <c r="T11" s="36"/>
    </row>
    <row r="12" spans="1:20" ht="12.75">
      <c r="A12" s="51"/>
      <c r="B12" s="27" t="s">
        <v>45</v>
      </c>
      <c r="C12" s="32">
        <v>1121</v>
      </c>
      <c r="D12" s="33"/>
      <c r="E12" s="34">
        <v>100</v>
      </c>
      <c r="F12" s="33"/>
      <c r="G12" s="34">
        <v>26.1</v>
      </c>
      <c r="H12" s="33"/>
      <c r="I12" s="35">
        <v>85</v>
      </c>
      <c r="J12" s="33"/>
      <c r="K12" s="34">
        <v>7.6</v>
      </c>
      <c r="L12" s="33"/>
      <c r="M12" s="34">
        <v>12</v>
      </c>
      <c r="N12" s="33"/>
      <c r="O12" s="32">
        <v>1035</v>
      </c>
      <c r="P12" s="33"/>
      <c r="Q12" s="34">
        <v>92.4</v>
      </c>
      <c r="R12" s="33"/>
      <c r="S12" s="34">
        <v>28.9</v>
      </c>
      <c r="T12" s="36"/>
    </row>
    <row r="13" spans="1:20" ht="12.75">
      <c r="A13" s="49" t="s">
        <v>102</v>
      </c>
      <c r="B13" s="27" t="s">
        <v>96</v>
      </c>
      <c r="C13" s="35">
        <v>835</v>
      </c>
      <c r="D13" s="33"/>
      <c r="E13" s="34">
        <v>100</v>
      </c>
      <c r="F13" s="33"/>
      <c r="G13" s="34">
        <v>100</v>
      </c>
      <c r="H13" s="33"/>
      <c r="I13" s="35">
        <v>206</v>
      </c>
      <c r="J13" s="33"/>
      <c r="K13" s="34">
        <v>24.7</v>
      </c>
      <c r="L13" s="33"/>
      <c r="M13" s="34">
        <v>100</v>
      </c>
      <c r="N13" s="33"/>
      <c r="O13" s="35">
        <v>628</v>
      </c>
      <c r="P13" s="33"/>
      <c r="Q13" s="34">
        <v>75.3</v>
      </c>
      <c r="R13" s="33"/>
      <c r="S13" s="34">
        <v>100</v>
      </c>
      <c r="T13" s="36"/>
    </row>
    <row r="14" spans="1:20" ht="12.75">
      <c r="A14" s="50"/>
      <c r="B14" s="27" t="s">
        <v>3</v>
      </c>
      <c r="C14" s="35" t="s">
        <v>93</v>
      </c>
      <c r="D14" s="33"/>
      <c r="E14" s="34" t="s">
        <v>93</v>
      </c>
      <c r="F14" s="33"/>
      <c r="G14" s="34" t="s">
        <v>93</v>
      </c>
      <c r="H14" s="33"/>
      <c r="I14" s="35" t="s">
        <v>93</v>
      </c>
      <c r="J14" s="33"/>
      <c r="K14" s="34" t="s">
        <v>93</v>
      </c>
      <c r="L14" s="33"/>
      <c r="M14" s="34" t="s">
        <v>93</v>
      </c>
      <c r="N14" s="33"/>
      <c r="O14" s="35" t="s">
        <v>93</v>
      </c>
      <c r="P14" s="33"/>
      <c r="Q14" s="34" t="s">
        <v>93</v>
      </c>
      <c r="R14" s="33"/>
      <c r="S14" s="34" t="s">
        <v>93</v>
      </c>
      <c r="T14" s="36"/>
    </row>
    <row r="15" spans="1:20" ht="12.75">
      <c r="A15" s="50"/>
      <c r="B15" s="27" t="s">
        <v>4</v>
      </c>
      <c r="C15" s="35">
        <v>190</v>
      </c>
      <c r="D15" s="33"/>
      <c r="E15" s="34">
        <v>100</v>
      </c>
      <c r="F15" s="33"/>
      <c r="G15" s="34">
        <v>22.8</v>
      </c>
      <c r="H15" s="33"/>
      <c r="I15" s="35">
        <v>44</v>
      </c>
      <c r="J15" s="33" t="s">
        <v>103</v>
      </c>
      <c r="K15" s="34">
        <v>23.6</v>
      </c>
      <c r="L15" s="33" t="s">
        <v>103</v>
      </c>
      <c r="M15" s="34">
        <v>21.8</v>
      </c>
      <c r="N15" s="33" t="s">
        <v>103</v>
      </c>
      <c r="O15" s="35">
        <v>145</v>
      </c>
      <c r="P15" s="33"/>
      <c r="Q15" s="34">
        <v>76.4</v>
      </c>
      <c r="R15" s="33"/>
      <c r="S15" s="34">
        <v>23.2</v>
      </c>
      <c r="T15" s="36"/>
    </row>
    <row r="16" spans="1:20" ht="12.75">
      <c r="A16" s="50"/>
      <c r="B16" s="27" t="s">
        <v>5</v>
      </c>
      <c r="C16" s="35">
        <v>382</v>
      </c>
      <c r="D16" s="33"/>
      <c r="E16" s="34">
        <v>100</v>
      </c>
      <c r="F16" s="33"/>
      <c r="G16" s="34">
        <v>45.7</v>
      </c>
      <c r="H16" s="33"/>
      <c r="I16" s="35">
        <v>105</v>
      </c>
      <c r="J16" s="33"/>
      <c r="K16" s="34">
        <v>27.7</v>
      </c>
      <c r="L16" s="33"/>
      <c r="M16" s="34">
        <v>51.2</v>
      </c>
      <c r="N16" s="33"/>
      <c r="O16" s="35">
        <v>276</v>
      </c>
      <c r="P16" s="33"/>
      <c r="Q16" s="34">
        <v>72.3</v>
      </c>
      <c r="R16" s="33"/>
      <c r="S16" s="34">
        <v>44</v>
      </c>
      <c r="T16" s="36"/>
    </row>
    <row r="17" spans="1:20" ht="12.75">
      <c r="A17" s="50"/>
      <c r="B17" s="27" t="s">
        <v>6</v>
      </c>
      <c r="C17" s="35">
        <v>222</v>
      </c>
      <c r="D17" s="33"/>
      <c r="E17" s="34">
        <v>100</v>
      </c>
      <c r="F17" s="33"/>
      <c r="G17" s="34">
        <v>26.6</v>
      </c>
      <c r="H17" s="33"/>
      <c r="I17" s="35">
        <v>48</v>
      </c>
      <c r="J17" s="33" t="s">
        <v>103</v>
      </c>
      <c r="K17" s="34">
        <v>21.9</v>
      </c>
      <c r="L17" s="33" t="s">
        <v>103</v>
      </c>
      <c r="M17" s="34">
        <v>23.5</v>
      </c>
      <c r="N17" s="33" t="s">
        <v>103</v>
      </c>
      <c r="O17" s="35">
        <v>173</v>
      </c>
      <c r="P17" s="33"/>
      <c r="Q17" s="34">
        <v>78.1</v>
      </c>
      <c r="R17" s="33"/>
      <c r="S17" s="34">
        <v>27.6</v>
      </c>
      <c r="T17" s="36"/>
    </row>
    <row r="18" spans="1:20" ht="12.75">
      <c r="A18" s="51"/>
      <c r="B18" s="27" t="s">
        <v>45</v>
      </c>
      <c r="C18" s="35" t="s">
        <v>93</v>
      </c>
      <c r="D18" s="33"/>
      <c r="E18" s="34" t="s">
        <v>93</v>
      </c>
      <c r="F18" s="33"/>
      <c r="G18" s="34" t="s">
        <v>93</v>
      </c>
      <c r="H18" s="33"/>
      <c r="I18" s="35" t="s">
        <v>93</v>
      </c>
      <c r="J18" s="33"/>
      <c r="K18" s="34" t="s">
        <v>93</v>
      </c>
      <c r="L18" s="33"/>
      <c r="M18" s="34" t="s">
        <v>93</v>
      </c>
      <c r="N18" s="33"/>
      <c r="O18" s="35" t="s">
        <v>93</v>
      </c>
      <c r="P18" s="33"/>
      <c r="Q18" s="34" t="s">
        <v>93</v>
      </c>
      <c r="R18" s="33"/>
      <c r="S18" s="34" t="s">
        <v>93</v>
      </c>
      <c r="T18" s="36"/>
    </row>
    <row r="19" spans="1:20" ht="12.75">
      <c r="A19" s="49" t="s">
        <v>104</v>
      </c>
      <c r="B19" s="27" t="s">
        <v>96</v>
      </c>
      <c r="C19" s="35">
        <v>869</v>
      </c>
      <c r="D19" s="33"/>
      <c r="E19" s="34">
        <v>100</v>
      </c>
      <c r="F19" s="33"/>
      <c r="G19" s="34">
        <v>100</v>
      </c>
      <c r="H19" s="33"/>
      <c r="I19" s="35">
        <v>182</v>
      </c>
      <c r="J19" s="33"/>
      <c r="K19" s="34">
        <v>21</v>
      </c>
      <c r="L19" s="33"/>
      <c r="M19" s="34">
        <v>100</v>
      </c>
      <c r="N19" s="33"/>
      <c r="O19" s="35">
        <v>687</v>
      </c>
      <c r="P19" s="33"/>
      <c r="Q19" s="34">
        <v>79</v>
      </c>
      <c r="R19" s="33"/>
      <c r="S19" s="34">
        <v>100</v>
      </c>
      <c r="T19" s="36"/>
    </row>
    <row r="20" spans="1:20" ht="12.75">
      <c r="A20" s="50"/>
      <c r="B20" s="27" t="s">
        <v>3</v>
      </c>
      <c r="C20" s="35">
        <v>51</v>
      </c>
      <c r="D20" s="33" t="s">
        <v>103</v>
      </c>
      <c r="E20" s="34">
        <v>100</v>
      </c>
      <c r="F20" s="33"/>
      <c r="G20" s="34">
        <v>5.9</v>
      </c>
      <c r="H20" s="33"/>
      <c r="I20" s="35" t="s">
        <v>93</v>
      </c>
      <c r="J20" s="33"/>
      <c r="K20" s="34" t="s">
        <v>93</v>
      </c>
      <c r="L20" s="33"/>
      <c r="M20" s="34" t="s">
        <v>93</v>
      </c>
      <c r="N20" s="33"/>
      <c r="O20" s="35">
        <v>40</v>
      </c>
      <c r="P20" s="33" t="s">
        <v>103</v>
      </c>
      <c r="Q20" s="34">
        <v>78.4</v>
      </c>
      <c r="R20" s="33"/>
      <c r="S20" s="34">
        <v>5.8</v>
      </c>
      <c r="T20" s="36" t="s">
        <v>103</v>
      </c>
    </row>
    <row r="21" spans="1:20" ht="12.75">
      <c r="A21" s="50"/>
      <c r="B21" s="27" t="s">
        <v>4</v>
      </c>
      <c r="C21" s="35">
        <v>175</v>
      </c>
      <c r="D21" s="33"/>
      <c r="E21" s="34">
        <v>100</v>
      </c>
      <c r="F21" s="33"/>
      <c r="G21" s="34">
        <v>20.2</v>
      </c>
      <c r="H21" s="33"/>
      <c r="I21" s="35">
        <v>43</v>
      </c>
      <c r="J21" s="33" t="s">
        <v>103</v>
      </c>
      <c r="K21" s="34">
        <v>24.5</v>
      </c>
      <c r="L21" s="33"/>
      <c r="M21" s="34">
        <v>23.6</v>
      </c>
      <c r="N21" s="33"/>
      <c r="O21" s="35">
        <v>132</v>
      </c>
      <c r="P21" s="33"/>
      <c r="Q21" s="34">
        <v>75.5</v>
      </c>
      <c r="R21" s="33"/>
      <c r="S21" s="34">
        <v>19.3</v>
      </c>
      <c r="T21" s="36"/>
    </row>
    <row r="22" spans="1:20" ht="12.75">
      <c r="A22" s="50"/>
      <c r="B22" s="27" t="s">
        <v>5</v>
      </c>
      <c r="C22" s="35">
        <v>112</v>
      </c>
      <c r="D22" s="33"/>
      <c r="E22" s="34">
        <v>100</v>
      </c>
      <c r="F22" s="33"/>
      <c r="G22" s="34">
        <v>12.9</v>
      </c>
      <c r="H22" s="33"/>
      <c r="I22" s="35">
        <v>32</v>
      </c>
      <c r="J22" s="33" t="s">
        <v>103</v>
      </c>
      <c r="K22" s="34">
        <v>28.7</v>
      </c>
      <c r="L22" s="33"/>
      <c r="M22" s="34">
        <v>17.7</v>
      </c>
      <c r="N22" s="33" t="s">
        <v>103</v>
      </c>
      <c r="O22" s="35">
        <v>80</v>
      </c>
      <c r="P22" s="33"/>
      <c r="Q22" s="34">
        <v>71.3</v>
      </c>
      <c r="R22" s="33"/>
      <c r="S22" s="34">
        <v>11.6</v>
      </c>
      <c r="T22" s="36"/>
    </row>
    <row r="23" spans="1:20" ht="12.75">
      <c r="A23" s="50"/>
      <c r="B23" s="27" t="s">
        <v>6</v>
      </c>
      <c r="C23" s="35">
        <v>284</v>
      </c>
      <c r="D23" s="33"/>
      <c r="E23" s="34">
        <v>100</v>
      </c>
      <c r="F23" s="33"/>
      <c r="G23" s="34">
        <v>32.7</v>
      </c>
      <c r="H23" s="33"/>
      <c r="I23" s="35">
        <v>60</v>
      </c>
      <c r="J23" s="33"/>
      <c r="K23" s="34">
        <v>21.4</v>
      </c>
      <c r="L23" s="33"/>
      <c r="M23" s="34">
        <v>33.3</v>
      </c>
      <c r="N23" s="33"/>
      <c r="O23" s="35">
        <v>223</v>
      </c>
      <c r="P23" s="33"/>
      <c r="Q23" s="34">
        <v>78.6</v>
      </c>
      <c r="R23" s="33"/>
      <c r="S23" s="34">
        <v>32.5</v>
      </c>
      <c r="T23" s="36"/>
    </row>
    <row r="24" spans="1:20" ht="12.75">
      <c r="A24" s="51"/>
      <c r="B24" s="27" t="s">
        <v>45</v>
      </c>
      <c r="C24" s="35">
        <v>246</v>
      </c>
      <c r="D24" s="33"/>
      <c r="E24" s="34">
        <v>100</v>
      </c>
      <c r="F24" s="33"/>
      <c r="G24" s="34">
        <v>28.3</v>
      </c>
      <c r="H24" s="33"/>
      <c r="I24" s="35">
        <v>35</v>
      </c>
      <c r="J24" s="33" t="s">
        <v>103</v>
      </c>
      <c r="K24" s="34">
        <v>14.4</v>
      </c>
      <c r="L24" s="33" t="s">
        <v>103</v>
      </c>
      <c r="M24" s="34">
        <v>19.4</v>
      </c>
      <c r="N24" s="33" t="s">
        <v>103</v>
      </c>
      <c r="O24" s="35">
        <v>210</v>
      </c>
      <c r="P24" s="33"/>
      <c r="Q24" s="34">
        <v>85.6</v>
      </c>
      <c r="R24" s="33"/>
      <c r="S24" s="34">
        <v>30.7</v>
      </c>
      <c r="T24" s="36"/>
    </row>
    <row r="25" spans="1:20" ht="12.75">
      <c r="A25" s="49" t="s">
        <v>105</v>
      </c>
      <c r="B25" s="27" t="s">
        <v>96</v>
      </c>
      <c r="C25" s="35">
        <v>96</v>
      </c>
      <c r="D25" s="33"/>
      <c r="E25" s="34">
        <v>100</v>
      </c>
      <c r="F25" s="33"/>
      <c r="G25" s="34">
        <v>100</v>
      </c>
      <c r="H25" s="33"/>
      <c r="I25" s="35">
        <v>29</v>
      </c>
      <c r="J25" s="33"/>
      <c r="K25" s="34">
        <v>30.3</v>
      </c>
      <c r="L25" s="33"/>
      <c r="M25" s="34">
        <v>100</v>
      </c>
      <c r="N25" s="33"/>
      <c r="O25" s="35">
        <v>66</v>
      </c>
      <c r="P25" s="33"/>
      <c r="Q25" s="34">
        <v>69.7</v>
      </c>
      <c r="R25" s="33"/>
      <c r="S25" s="34">
        <v>100</v>
      </c>
      <c r="T25" s="36"/>
    </row>
    <row r="26" spans="1:20" ht="12.75">
      <c r="A26" s="50"/>
      <c r="B26" s="27" t="s">
        <v>3</v>
      </c>
      <c r="C26" s="35" t="s">
        <v>93</v>
      </c>
      <c r="D26" s="33"/>
      <c r="E26" s="34" t="s">
        <v>93</v>
      </c>
      <c r="F26" s="33"/>
      <c r="G26" s="34" t="s">
        <v>93</v>
      </c>
      <c r="H26" s="33"/>
      <c r="I26" s="35" t="s">
        <v>93</v>
      </c>
      <c r="J26" s="33"/>
      <c r="K26" s="34" t="s">
        <v>93</v>
      </c>
      <c r="L26" s="33"/>
      <c r="M26" s="34" t="s">
        <v>93</v>
      </c>
      <c r="N26" s="33"/>
      <c r="O26" s="35" t="s">
        <v>93</v>
      </c>
      <c r="P26" s="33"/>
      <c r="Q26" s="34" t="s">
        <v>93</v>
      </c>
      <c r="R26" s="33"/>
      <c r="S26" s="34" t="s">
        <v>93</v>
      </c>
      <c r="T26" s="36"/>
    </row>
    <row r="27" spans="1:20" ht="12.75">
      <c r="A27" s="50"/>
      <c r="B27" s="27" t="s">
        <v>4</v>
      </c>
      <c r="C27" s="35">
        <v>22</v>
      </c>
      <c r="D27" s="33"/>
      <c r="E27" s="34">
        <v>100</v>
      </c>
      <c r="F27" s="33"/>
      <c r="G27" s="34">
        <v>23.7</v>
      </c>
      <c r="H27" s="33" t="s">
        <v>103</v>
      </c>
      <c r="I27" s="35" t="s">
        <v>93</v>
      </c>
      <c r="J27" s="33"/>
      <c r="K27" s="34" t="s">
        <v>93</v>
      </c>
      <c r="L27" s="33"/>
      <c r="M27" s="34" t="s">
        <v>93</v>
      </c>
      <c r="N27" s="33"/>
      <c r="O27" s="35">
        <v>14</v>
      </c>
      <c r="P27" s="33" t="s">
        <v>103</v>
      </c>
      <c r="Q27" s="34">
        <v>63.6</v>
      </c>
      <c r="R27" s="33"/>
      <c r="S27" s="34">
        <v>21.6</v>
      </c>
      <c r="T27" s="36" t="s">
        <v>103</v>
      </c>
    </row>
    <row r="28" spans="1:20" ht="12.75">
      <c r="A28" s="50"/>
      <c r="B28" s="27" t="s">
        <v>5</v>
      </c>
      <c r="C28" s="35">
        <v>40</v>
      </c>
      <c r="D28" s="33"/>
      <c r="E28" s="34">
        <v>100</v>
      </c>
      <c r="F28" s="33"/>
      <c r="G28" s="34">
        <v>42.6</v>
      </c>
      <c r="H28" s="33"/>
      <c r="I28" s="35">
        <v>11</v>
      </c>
      <c r="J28" s="33" t="s">
        <v>103</v>
      </c>
      <c r="K28" s="34">
        <v>27.7</v>
      </c>
      <c r="L28" s="33" t="s">
        <v>103</v>
      </c>
      <c r="M28" s="34">
        <v>38.9</v>
      </c>
      <c r="N28" s="33" t="s">
        <v>103</v>
      </c>
      <c r="O28" s="35">
        <v>29</v>
      </c>
      <c r="P28" s="33" t="s">
        <v>103</v>
      </c>
      <c r="Q28" s="34">
        <v>72.3</v>
      </c>
      <c r="R28" s="33"/>
      <c r="S28" s="34">
        <v>44.1</v>
      </c>
      <c r="T28" s="36"/>
    </row>
    <row r="29" spans="1:20" ht="12.75">
      <c r="A29" s="50"/>
      <c r="B29" s="27" t="s">
        <v>6</v>
      </c>
      <c r="C29" s="35">
        <v>24</v>
      </c>
      <c r="D29" s="33" t="s">
        <v>103</v>
      </c>
      <c r="E29" s="34">
        <v>100</v>
      </c>
      <c r="F29" s="33"/>
      <c r="G29" s="34">
        <v>25.4</v>
      </c>
      <c r="H29" s="33" t="s">
        <v>103</v>
      </c>
      <c r="I29" s="35" t="s">
        <v>93</v>
      </c>
      <c r="J29" s="33"/>
      <c r="K29" s="34" t="s">
        <v>93</v>
      </c>
      <c r="L29" s="33"/>
      <c r="M29" s="34" t="s">
        <v>93</v>
      </c>
      <c r="N29" s="33"/>
      <c r="O29" s="35">
        <v>18</v>
      </c>
      <c r="P29" s="33" t="s">
        <v>103</v>
      </c>
      <c r="Q29" s="34">
        <v>74.9</v>
      </c>
      <c r="R29" s="33"/>
      <c r="S29" s="34">
        <v>27.3</v>
      </c>
      <c r="T29" s="36" t="s">
        <v>103</v>
      </c>
    </row>
    <row r="30" spans="1:20" ht="12.75">
      <c r="A30" s="51"/>
      <c r="B30" s="27" t="s">
        <v>45</v>
      </c>
      <c r="C30" s="35" t="s">
        <v>93</v>
      </c>
      <c r="D30" s="33"/>
      <c r="E30" s="34" t="s">
        <v>93</v>
      </c>
      <c r="F30" s="33"/>
      <c r="G30" s="34" t="s">
        <v>93</v>
      </c>
      <c r="H30" s="33"/>
      <c r="I30" s="35" t="s">
        <v>93</v>
      </c>
      <c r="J30" s="33"/>
      <c r="K30" s="34" t="s">
        <v>93</v>
      </c>
      <c r="L30" s="33"/>
      <c r="M30" s="34" t="s">
        <v>93</v>
      </c>
      <c r="N30" s="33"/>
      <c r="O30" s="35" t="s">
        <v>93</v>
      </c>
      <c r="P30" s="33"/>
      <c r="Q30" s="34" t="s">
        <v>93</v>
      </c>
      <c r="R30" s="33"/>
      <c r="S30" s="34" t="s">
        <v>93</v>
      </c>
      <c r="T30" s="36"/>
    </row>
    <row r="31" spans="1:20" ht="12.75">
      <c r="A31" s="49" t="s">
        <v>106</v>
      </c>
      <c r="B31" s="27" t="s">
        <v>96</v>
      </c>
      <c r="C31" s="35">
        <v>737</v>
      </c>
      <c r="D31" s="33"/>
      <c r="E31" s="34">
        <v>100</v>
      </c>
      <c r="F31" s="33"/>
      <c r="G31" s="34">
        <v>100</v>
      </c>
      <c r="H31" s="33"/>
      <c r="I31" s="35">
        <v>104</v>
      </c>
      <c r="J31" s="33"/>
      <c r="K31" s="34">
        <v>14.2</v>
      </c>
      <c r="L31" s="33"/>
      <c r="M31" s="34">
        <v>100</v>
      </c>
      <c r="N31" s="33"/>
      <c r="O31" s="35">
        <v>632</v>
      </c>
      <c r="P31" s="33"/>
      <c r="Q31" s="34">
        <v>85.8</v>
      </c>
      <c r="R31" s="33"/>
      <c r="S31" s="34">
        <v>100</v>
      </c>
      <c r="T31" s="36"/>
    </row>
    <row r="32" spans="1:20" ht="12.75">
      <c r="A32" s="50"/>
      <c r="B32" s="27" t="s">
        <v>3</v>
      </c>
      <c r="C32" s="35">
        <v>274</v>
      </c>
      <c r="D32" s="33"/>
      <c r="E32" s="34">
        <v>100</v>
      </c>
      <c r="F32" s="33"/>
      <c r="G32" s="34">
        <v>37.3</v>
      </c>
      <c r="H32" s="33"/>
      <c r="I32" s="35" t="s">
        <v>93</v>
      </c>
      <c r="J32" s="33"/>
      <c r="K32" s="34" t="s">
        <v>93</v>
      </c>
      <c r="L32" s="33"/>
      <c r="M32" s="34" t="s">
        <v>93</v>
      </c>
      <c r="N32" s="33"/>
      <c r="O32" s="35">
        <v>252</v>
      </c>
      <c r="P32" s="33"/>
      <c r="Q32" s="34">
        <v>91.8</v>
      </c>
      <c r="R32" s="33"/>
      <c r="S32" s="34">
        <v>39.9</v>
      </c>
      <c r="T32" s="36"/>
    </row>
    <row r="33" spans="1:20" ht="12.75">
      <c r="A33" s="50"/>
      <c r="B33" s="27" t="s">
        <v>4</v>
      </c>
      <c r="C33" s="35">
        <v>166</v>
      </c>
      <c r="D33" s="33"/>
      <c r="E33" s="34">
        <v>100</v>
      </c>
      <c r="F33" s="33"/>
      <c r="G33" s="34">
        <v>22.5</v>
      </c>
      <c r="H33" s="33"/>
      <c r="I33" s="35">
        <v>34</v>
      </c>
      <c r="J33" s="33" t="s">
        <v>103</v>
      </c>
      <c r="K33" s="34">
        <v>20.9</v>
      </c>
      <c r="L33" s="33"/>
      <c r="M33" s="34">
        <v>33.3</v>
      </c>
      <c r="N33" s="33"/>
      <c r="O33" s="35">
        <v>131</v>
      </c>
      <c r="P33" s="33"/>
      <c r="Q33" s="34">
        <v>79.1</v>
      </c>
      <c r="R33" s="33"/>
      <c r="S33" s="34">
        <v>20.8</v>
      </c>
      <c r="T33" s="36"/>
    </row>
    <row r="34" spans="1:20" ht="12.75">
      <c r="A34" s="50"/>
      <c r="B34" s="27" t="s">
        <v>5</v>
      </c>
      <c r="C34" s="35">
        <v>107</v>
      </c>
      <c r="D34" s="33"/>
      <c r="E34" s="34">
        <v>100</v>
      </c>
      <c r="F34" s="33"/>
      <c r="G34" s="34">
        <v>14.6</v>
      </c>
      <c r="H34" s="33"/>
      <c r="I34" s="35">
        <v>19</v>
      </c>
      <c r="J34" s="33" t="s">
        <v>103</v>
      </c>
      <c r="K34" s="34">
        <v>18.4</v>
      </c>
      <c r="L34" s="33" t="s">
        <v>103</v>
      </c>
      <c r="M34" s="34">
        <v>19.1</v>
      </c>
      <c r="N34" s="33" t="s">
        <v>103</v>
      </c>
      <c r="O34" s="35">
        <v>88</v>
      </c>
      <c r="P34" s="33"/>
      <c r="Q34" s="34">
        <v>81.6</v>
      </c>
      <c r="R34" s="33"/>
      <c r="S34" s="34">
        <v>13.9</v>
      </c>
      <c r="T34" s="36"/>
    </row>
    <row r="35" spans="1:20" ht="12.75">
      <c r="A35" s="50"/>
      <c r="B35" s="27" t="s">
        <v>6</v>
      </c>
      <c r="C35" s="35">
        <v>115</v>
      </c>
      <c r="D35" s="33"/>
      <c r="E35" s="34">
        <v>100</v>
      </c>
      <c r="F35" s="33"/>
      <c r="G35" s="34">
        <v>15.6</v>
      </c>
      <c r="H35" s="33"/>
      <c r="I35" s="35">
        <v>22</v>
      </c>
      <c r="J35" s="33" t="s">
        <v>103</v>
      </c>
      <c r="K35" s="34">
        <v>19.3</v>
      </c>
      <c r="L35" s="33" t="s">
        <v>103</v>
      </c>
      <c r="M35" s="34">
        <v>21.3</v>
      </c>
      <c r="N35" s="33" t="s">
        <v>103</v>
      </c>
      <c r="O35" s="35">
        <v>93</v>
      </c>
      <c r="P35" s="33"/>
      <c r="Q35" s="34">
        <v>80.7</v>
      </c>
      <c r="R35" s="33"/>
      <c r="S35" s="34">
        <v>14.7</v>
      </c>
      <c r="T35" s="36"/>
    </row>
    <row r="36" spans="1:20" ht="12.75">
      <c r="A36" s="51"/>
      <c r="B36" s="27" t="s">
        <v>45</v>
      </c>
      <c r="C36" s="35">
        <v>72</v>
      </c>
      <c r="D36" s="33"/>
      <c r="E36" s="34">
        <v>100</v>
      </c>
      <c r="F36" s="33"/>
      <c r="G36" s="34">
        <v>9.9</v>
      </c>
      <c r="H36" s="33"/>
      <c r="I36" s="35" t="s">
        <v>93</v>
      </c>
      <c r="J36" s="33"/>
      <c r="K36" s="34" t="s">
        <v>93</v>
      </c>
      <c r="L36" s="33"/>
      <c r="M36" s="34" t="s">
        <v>93</v>
      </c>
      <c r="N36" s="33"/>
      <c r="O36" s="35">
        <v>68</v>
      </c>
      <c r="P36" s="33"/>
      <c r="Q36" s="34">
        <v>93.4</v>
      </c>
      <c r="R36" s="33"/>
      <c r="S36" s="34">
        <v>10.7</v>
      </c>
      <c r="T36" s="36"/>
    </row>
    <row r="37" spans="1:20" ht="12.75">
      <c r="A37" s="49" t="s">
        <v>107</v>
      </c>
      <c r="B37" s="27" t="s">
        <v>96</v>
      </c>
      <c r="C37" s="35">
        <v>321</v>
      </c>
      <c r="D37" s="33"/>
      <c r="E37" s="34">
        <v>100</v>
      </c>
      <c r="F37" s="33"/>
      <c r="G37" s="34">
        <v>100</v>
      </c>
      <c r="H37" s="33"/>
      <c r="I37" s="35">
        <v>74</v>
      </c>
      <c r="J37" s="33"/>
      <c r="K37" s="34">
        <v>23.2</v>
      </c>
      <c r="L37" s="33"/>
      <c r="M37" s="34">
        <v>100</v>
      </c>
      <c r="N37" s="33"/>
      <c r="O37" s="35">
        <v>246</v>
      </c>
      <c r="P37" s="33"/>
      <c r="Q37" s="34">
        <v>76.8</v>
      </c>
      <c r="R37" s="33"/>
      <c r="S37" s="34">
        <v>100</v>
      </c>
      <c r="T37" s="36"/>
    </row>
    <row r="38" spans="1:20" ht="12.75">
      <c r="A38" s="50"/>
      <c r="B38" s="27" t="s">
        <v>3</v>
      </c>
      <c r="C38" s="35" t="s">
        <v>93</v>
      </c>
      <c r="D38" s="33"/>
      <c r="E38" s="34" t="s">
        <v>93</v>
      </c>
      <c r="F38" s="33"/>
      <c r="G38" s="34" t="s">
        <v>93</v>
      </c>
      <c r="H38" s="33"/>
      <c r="I38" s="35" t="s">
        <v>93</v>
      </c>
      <c r="J38" s="33"/>
      <c r="K38" s="34" t="s">
        <v>93</v>
      </c>
      <c r="L38" s="33"/>
      <c r="M38" s="34" t="s">
        <v>93</v>
      </c>
      <c r="N38" s="33"/>
      <c r="O38" s="35" t="s">
        <v>93</v>
      </c>
      <c r="P38" s="33"/>
      <c r="Q38" s="34" t="s">
        <v>93</v>
      </c>
      <c r="R38" s="33"/>
      <c r="S38" s="34" t="s">
        <v>93</v>
      </c>
      <c r="T38" s="36"/>
    </row>
    <row r="39" spans="1:20" ht="12.75">
      <c r="A39" s="50"/>
      <c r="B39" s="27" t="s">
        <v>4</v>
      </c>
      <c r="C39" s="35">
        <v>129</v>
      </c>
      <c r="D39" s="33"/>
      <c r="E39" s="34">
        <v>100</v>
      </c>
      <c r="F39" s="33"/>
      <c r="G39" s="34">
        <v>40.2</v>
      </c>
      <c r="H39" s="33"/>
      <c r="I39" s="35">
        <v>25</v>
      </c>
      <c r="J39" s="33" t="s">
        <v>103</v>
      </c>
      <c r="K39" s="34">
        <v>20.1</v>
      </c>
      <c r="L39" s="33" t="s">
        <v>103</v>
      </c>
      <c r="M39" s="34">
        <v>34.7</v>
      </c>
      <c r="N39" s="33" t="s">
        <v>103</v>
      </c>
      <c r="O39" s="35">
        <v>103</v>
      </c>
      <c r="P39" s="33"/>
      <c r="Q39" s="34">
        <v>79.9</v>
      </c>
      <c r="R39" s="33"/>
      <c r="S39" s="34">
        <v>41.9</v>
      </c>
      <c r="T39" s="36"/>
    </row>
    <row r="40" spans="1:20" ht="12.75">
      <c r="A40" s="50"/>
      <c r="B40" s="27" t="s">
        <v>5</v>
      </c>
      <c r="C40" s="35">
        <v>113</v>
      </c>
      <c r="D40" s="33"/>
      <c r="E40" s="34">
        <v>100</v>
      </c>
      <c r="F40" s="33"/>
      <c r="G40" s="34">
        <v>35.3</v>
      </c>
      <c r="H40" s="33"/>
      <c r="I40" s="35">
        <v>31</v>
      </c>
      <c r="J40" s="33" t="s">
        <v>103</v>
      </c>
      <c r="K40" s="34">
        <v>27.5</v>
      </c>
      <c r="L40" s="33" t="s">
        <v>103</v>
      </c>
      <c r="M40" s="34">
        <v>41.8</v>
      </c>
      <c r="N40" s="33" t="s">
        <v>103</v>
      </c>
      <c r="O40" s="35">
        <v>82</v>
      </c>
      <c r="P40" s="33"/>
      <c r="Q40" s="34">
        <v>72.5</v>
      </c>
      <c r="R40" s="33"/>
      <c r="S40" s="34">
        <v>33.3</v>
      </c>
      <c r="T40" s="36"/>
    </row>
    <row r="41" spans="1:20" ht="12.75">
      <c r="A41" s="50"/>
      <c r="B41" s="27" t="s">
        <v>6</v>
      </c>
      <c r="C41" s="35">
        <v>53</v>
      </c>
      <c r="D41" s="33" t="s">
        <v>103</v>
      </c>
      <c r="E41" s="34">
        <v>100</v>
      </c>
      <c r="F41" s="33"/>
      <c r="G41" s="34">
        <v>16.7</v>
      </c>
      <c r="H41" s="33"/>
      <c r="I41" s="35" t="s">
        <v>93</v>
      </c>
      <c r="J41" s="33"/>
      <c r="K41" s="34" t="s">
        <v>93</v>
      </c>
      <c r="L41" s="33"/>
      <c r="M41" s="34" t="s">
        <v>93</v>
      </c>
      <c r="N41" s="33"/>
      <c r="O41" s="35">
        <v>43</v>
      </c>
      <c r="P41" s="33" t="s">
        <v>103</v>
      </c>
      <c r="Q41" s="34">
        <v>81.9</v>
      </c>
      <c r="R41" s="33"/>
      <c r="S41" s="34">
        <v>17.8</v>
      </c>
      <c r="T41" s="36"/>
    </row>
    <row r="42" spans="1:20" ht="12.75">
      <c r="A42" s="51"/>
      <c r="B42" s="27" t="s">
        <v>45</v>
      </c>
      <c r="C42" s="35" t="s">
        <v>93</v>
      </c>
      <c r="D42" s="33"/>
      <c r="E42" s="34" t="s">
        <v>93</v>
      </c>
      <c r="F42" s="33"/>
      <c r="G42" s="34" t="s">
        <v>93</v>
      </c>
      <c r="H42" s="33"/>
      <c r="I42" s="35" t="s">
        <v>93</v>
      </c>
      <c r="J42" s="33"/>
      <c r="K42" s="34" t="s">
        <v>93</v>
      </c>
      <c r="L42" s="33"/>
      <c r="M42" s="34" t="s">
        <v>93</v>
      </c>
      <c r="N42" s="33"/>
      <c r="O42" s="35" t="s">
        <v>93</v>
      </c>
      <c r="P42" s="33"/>
      <c r="Q42" s="34" t="s">
        <v>93</v>
      </c>
      <c r="R42" s="33"/>
      <c r="S42" s="34" t="s">
        <v>93</v>
      </c>
      <c r="T42" s="36"/>
    </row>
    <row r="43" spans="1:20" ht="12.75">
      <c r="A43" s="49" t="s">
        <v>108</v>
      </c>
      <c r="B43" s="27" t="s">
        <v>96</v>
      </c>
      <c r="C43" s="35">
        <v>620</v>
      </c>
      <c r="D43" s="33"/>
      <c r="E43" s="34">
        <v>100</v>
      </c>
      <c r="F43" s="33"/>
      <c r="G43" s="34">
        <v>100</v>
      </c>
      <c r="H43" s="33"/>
      <c r="I43" s="35">
        <v>36</v>
      </c>
      <c r="J43" s="33" t="s">
        <v>103</v>
      </c>
      <c r="K43" s="34">
        <v>5.9</v>
      </c>
      <c r="L43" s="33" t="s">
        <v>103</v>
      </c>
      <c r="M43" s="34">
        <v>100</v>
      </c>
      <c r="N43" s="33"/>
      <c r="O43" s="35">
        <v>583</v>
      </c>
      <c r="P43" s="33"/>
      <c r="Q43" s="34">
        <v>94.1</v>
      </c>
      <c r="R43" s="33"/>
      <c r="S43" s="34">
        <v>100</v>
      </c>
      <c r="T43" s="36"/>
    </row>
    <row r="44" spans="1:20" ht="12.75">
      <c r="A44" s="50"/>
      <c r="B44" s="27" t="s">
        <v>3</v>
      </c>
      <c r="C44" s="35">
        <v>27</v>
      </c>
      <c r="D44" s="33" t="s">
        <v>103</v>
      </c>
      <c r="E44" s="34">
        <v>100</v>
      </c>
      <c r="F44" s="33"/>
      <c r="G44" s="34">
        <v>4.4</v>
      </c>
      <c r="H44" s="33" t="s">
        <v>103</v>
      </c>
      <c r="I44" s="35" t="s">
        <v>93</v>
      </c>
      <c r="J44" s="33"/>
      <c r="K44" s="34" t="s">
        <v>93</v>
      </c>
      <c r="L44" s="33"/>
      <c r="M44" s="34" t="s">
        <v>93</v>
      </c>
      <c r="N44" s="33"/>
      <c r="O44" s="35">
        <v>25</v>
      </c>
      <c r="P44" s="33" t="s">
        <v>103</v>
      </c>
      <c r="Q44" s="34">
        <v>93.1</v>
      </c>
      <c r="R44" s="33"/>
      <c r="S44" s="34">
        <v>4.3</v>
      </c>
      <c r="T44" s="36" t="s">
        <v>103</v>
      </c>
    </row>
    <row r="45" spans="1:20" ht="12.75">
      <c r="A45" s="50"/>
      <c r="B45" s="27" t="s">
        <v>4</v>
      </c>
      <c r="C45" s="35">
        <v>24</v>
      </c>
      <c r="D45" s="33" t="s">
        <v>103</v>
      </c>
      <c r="E45" s="34">
        <v>100</v>
      </c>
      <c r="F45" s="33"/>
      <c r="G45" s="34">
        <v>3.9</v>
      </c>
      <c r="H45" s="33" t="s">
        <v>103</v>
      </c>
      <c r="I45" s="35" t="s">
        <v>93</v>
      </c>
      <c r="J45" s="33"/>
      <c r="K45" s="34" t="s">
        <v>93</v>
      </c>
      <c r="L45" s="33"/>
      <c r="M45" s="34" t="s">
        <v>93</v>
      </c>
      <c r="N45" s="33"/>
      <c r="O45" s="35">
        <v>19</v>
      </c>
      <c r="P45" s="33" t="s">
        <v>103</v>
      </c>
      <c r="Q45" s="34">
        <v>78.7</v>
      </c>
      <c r="R45" s="33"/>
      <c r="S45" s="34">
        <v>3.3</v>
      </c>
      <c r="T45" s="36" t="s">
        <v>103</v>
      </c>
    </row>
    <row r="46" spans="1:20" ht="12.75">
      <c r="A46" s="50"/>
      <c r="B46" s="27" t="s">
        <v>5</v>
      </c>
      <c r="C46" s="35">
        <v>22</v>
      </c>
      <c r="D46" s="33" t="s">
        <v>103</v>
      </c>
      <c r="E46" s="34">
        <v>100</v>
      </c>
      <c r="F46" s="33"/>
      <c r="G46" s="34">
        <v>3.7</v>
      </c>
      <c r="H46" s="33" t="s">
        <v>103</v>
      </c>
      <c r="I46" s="35" t="s">
        <v>93</v>
      </c>
      <c r="J46" s="33"/>
      <c r="K46" s="34" t="s">
        <v>93</v>
      </c>
      <c r="L46" s="33"/>
      <c r="M46" s="34" t="s">
        <v>93</v>
      </c>
      <c r="N46" s="33"/>
      <c r="O46" s="35">
        <v>20</v>
      </c>
      <c r="P46" s="33" t="s">
        <v>103</v>
      </c>
      <c r="Q46" s="34">
        <v>91.8</v>
      </c>
      <c r="R46" s="33"/>
      <c r="S46" s="34">
        <v>3.6</v>
      </c>
      <c r="T46" s="36" t="s">
        <v>103</v>
      </c>
    </row>
    <row r="47" spans="1:20" ht="12.75">
      <c r="A47" s="50"/>
      <c r="B47" s="27" t="s">
        <v>6</v>
      </c>
      <c r="C47" s="35">
        <v>66</v>
      </c>
      <c r="D47" s="33"/>
      <c r="E47" s="34">
        <v>100</v>
      </c>
      <c r="F47" s="33"/>
      <c r="G47" s="34">
        <v>10.8</v>
      </c>
      <c r="H47" s="33"/>
      <c r="I47" s="35" t="s">
        <v>93</v>
      </c>
      <c r="J47" s="33"/>
      <c r="K47" s="34" t="s">
        <v>93</v>
      </c>
      <c r="L47" s="33"/>
      <c r="M47" s="34" t="s">
        <v>93</v>
      </c>
      <c r="N47" s="33"/>
      <c r="O47" s="35">
        <v>61</v>
      </c>
      <c r="P47" s="33"/>
      <c r="Q47" s="34">
        <v>91.7</v>
      </c>
      <c r="R47" s="33"/>
      <c r="S47" s="34">
        <v>10.5</v>
      </c>
      <c r="T47" s="36"/>
    </row>
    <row r="48" spans="1:20" ht="12.75">
      <c r="A48" s="51"/>
      <c r="B48" s="27" t="s">
        <v>45</v>
      </c>
      <c r="C48" s="35">
        <v>479</v>
      </c>
      <c r="D48" s="33"/>
      <c r="E48" s="34">
        <v>100</v>
      </c>
      <c r="F48" s="33"/>
      <c r="G48" s="34">
        <v>77.3</v>
      </c>
      <c r="H48" s="33"/>
      <c r="I48" s="35">
        <v>22</v>
      </c>
      <c r="J48" s="33" t="s">
        <v>103</v>
      </c>
      <c r="K48" s="34">
        <v>4.7</v>
      </c>
      <c r="L48" s="33" t="s">
        <v>103</v>
      </c>
      <c r="M48" s="34">
        <v>60.8</v>
      </c>
      <c r="N48" s="33"/>
      <c r="O48" s="35">
        <v>457</v>
      </c>
      <c r="P48" s="33"/>
      <c r="Q48" s="34">
        <v>95.3</v>
      </c>
      <c r="R48" s="33"/>
      <c r="S48" s="34">
        <v>78.3</v>
      </c>
      <c r="T48" s="36"/>
    </row>
    <row r="49" spans="1:20" ht="12.75">
      <c r="A49" s="49" t="s">
        <v>109</v>
      </c>
      <c r="B49" s="27" t="s">
        <v>96</v>
      </c>
      <c r="C49" s="35">
        <v>48</v>
      </c>
      <c r="D49" s="33"/>
      <c r="E49" s="34">
        <v>100</v>
      </c>
      <c r="F49" s="33"/>
      <c r="G49" s="34">
        <v>100</v>
      </c>
      <c r="H49" s="33"/>
      <c r="I49" s="35" t="s">
        <v>93</v>
      </c>
      <c r="J49" s="33"/>
      <c r="K49" s="34" t="s">
        <v>93</v>
      </c>
      <c r="L49" s="33"/>
      <c r="M49" s="34" t="s">
        <v>93</v>
      </c>
      <c r="N49" s="33"/>
      <c r="O49" s="35">
        <v>36</v>
      </c>
      <c r="P49" s="33"/>
      <c r="Q49" s="34">
        <v>74.5</v>
      </c>
      <c r="R49" s="33"/>
      <c r="S49" s="34">
        <v>100</v>
      </c>
      <c r="T49" s="36"/>
    </row>
    <row r="50" spans="1:20" ht="12.75">
      <c r="A50" s="50"/>
      <c r="B50" s="27" t="s">
        <v>3</v>
      </c>
      <c r="C50" s="35" t="s">
        <v>93</v>
      </c>
      <c r="D50" s="33"/>
      <c r="E50" s="34" t="s">
        <v>93</v>
      </c>
      <c r="F50" s="33"/>
      <c r="G50" s="34" t="s">
        <v>93</v>
      </c>
      <c r="H50" s="33"/>
      <c r="I50" s="35" t="s">
        <v>93</v>
      </c>
      <c r="J50" s="33"/>
      <c r="K50" s="34" t="s">
        <v>93</v>
      </c>
      <c r="L50" s="33"/>
      <c r="M50" s="34" t="s">
        <v>93</v>
      </c>
      <c r="N50" s="33"/>
      <c r="O50" s="35" t="s">
        <v>93</v>
      </c>
      <c r="P50" s="33"/>
      <c r="Q50" s="34" t="s">
        <v>93</v>
      </c>
      <c r="R50" s="33"/>
      <c r="S50" s="34" t="s">
        <v>93</v>
      </c>
      <c r="T50" s="36"/>
    </row>
    <row r="51" spans="1:20" ht="12.75">
      <c r="A51" s="50"/>
      <c r="B51" s="27" t="s">
        <v>4</v>
      </c>
      <c r="C51" s="35">
        <v>18</v>
      </c>
      <c r="D51" s="33" t="s">
        <v>103</v>
      </c>
      <c r="E51" s="34">
        <v>100</v>
      </c>
      <c r="F51" s="33"/>
      <c r="G51" s="34">
        <v>38.2</v>
      </c>
      <c r="H51" s="33" t="s">
        <v>103</v>
      </c>
      <c r="I51" s="35" t="s">
        <v>93</v>
      </c>
      <c r="J51" s="33"/>
      <c r="K51" s="34" t="s">
        <v>93</v>
      </c>
      <c r="L51" s="33"/>
      <c r="M51" s="34" t="s">
        <v>93</v>
      </c>
      <c r="N51" s="33"/>
      <c r="O51" s="35">
        <v>10</v>
      </c>
      <c r="P51" s="33" t="s">
        <v>103</v>
      </c>
      <c r="Q51" s="34">
        <v>58.4</v>
      </c>
      <c r="R51" s="33" t="s">
        <v>103</v>
      </c>
      <c r="S51" s="34">
        <v>30</v>
      </c>
      <c r="T51" s="36" t="s">
        <v>103</v>
      </c>
    </row>
    <row r="52" spans="1:20" ht="12.75">
      <c r="A52" s="50"/>
      <c r="B52" s="27" t="s">
        <v>5</v>
      </c>
      <c r="C52" s="35">
        <v>14</v>
      </c>
      <c r="D52" s="33" t="s">
        <v>103</v>
      </c>
      <c r="E52" s="34">
        <v>100</v>
      </c>
      <c r="F52" s="33"/>
      <c r="G52" s="34">
        <v>29</v>
      </c>
      <c r="H52" s="33" t="s">
        <v>103</v>
      </c>
      <c r="I52" s="35" t="s">
        <v>93</v>
      </c>
      <c r="J52" s="33"/>
      <c r="K52" s="34" t="s">
        <v>93</v>
      </c>
      <c r="L52" s="33"/>
      <c r="M52" s="34" t="s">
        <v>93</v>
      </c>
      <c r="N52" s="33"/>
      <c r="O52" s="35">
        <v>11</v>
      </c>
      <c r="P52" s="33" t="s">
        <v>103</v>
      </c>
      <c r="Q52" s="34">
        <v>81.2</v>
      </c>
      <c r="R52" s="33"/>
      <c r="S52" s="34">
        <v>31.6</v>
      </c>
      <c r="T52" s="36" t="s">
        <v>103</v>
      </c>
    </row>
    <row r="53" spans="1:20" ht="12.75">
      <c r="A53" s="50"/>
      <c r="B53" s="27" t="s">
        <v>6</v>
      </c>
      <c r="C53" s="35" t="s">
        <v>93</v>
      </c>
      <c r="D53" s="33"/>
      <c r="E53" s="34" t="s">
        <v>93</v>
      </c>
      <c r="F53" s="33"/>
      <c r="G53" s="34" t="s">
        <v>93</v>
      </c>
      <c r="H53" s="33"/>
      <c r="I53" s="35" t="s">
        <v>93</v>
      </c>
      <c r="J53" s="33"/>
      <c r="K53" s="34" t="s">
        <v>93</v>
      </c>
      <c r="L53" s="33"/>
      <c r="M53" s="34" t="s">
        <v>93</v>
      </c>
      <c r="N53" s="33"/>
      <c r="O53" s="35" t="s">
        <v>93</v>
      </c>
      <c r="P53" s="33"/>
      <c r="Q53" s="34" t="s">
        <v>93</v>
      </c>
      <c r="R53" s="33"/>
      <c r="S53" s="34" t="s">
        <v>93</v>
      </c>
      <c r="T53" s="36"/>
    </row>
    <row r="54" spans="1:20" ht="12.75">
      <c r="A54" s="51"/>
      <c r="B54" s="27" t="s">
        <v>45</v>
      </c>
      <c r="C54" s="35" t="s">
        <v>93</v>
      </c>
      <c r="D54" s="33"/>
      <c r="E54" s="34" t="s">
        <v>93</v>
      </c>
      <c r="F54" s="33"/>
      <c r="G54" s="34" t="s">
        <v>93</v>
      </c>
      <c r="H54" s="33"/>
      <c r="I54" s="35">
        <v>0</v>
      </c>
      <c r="J54" s="33"/>
      <c r="K54" s="34">
        <v>0</v>
      </c>
      <c r="L54" s="33"/>
      <c r="M54" s="34">
        <v>0</v>
      </c>
      <c r="N54" s="33"/>
      <c r="O54" s="35" t="s">
        <v>93</v>
      </c>
      <c r="P54" s="33"/>
      <c r="Q54" s="34" t="s">
        <v>93</v>
      </c>
      <c r="R54" s="33"/>
      <c r="S54" s="34" t="s">
        <v>93</v>
      </c>
      <c r="T54" s="36"/>
    </row>
    <row r="55" spans="1:20" ht="12.75">
      <c r="A55" s="49" t="s">
        <v>110</v>
      </c>
      <c r="B55" s="27" t="s">
        <v>96</v>
      </c>
      <c r="C55" s="35">
        <v>772</v>
      </c>
      <c r="D55" s="33"/>
      <c r="E55" s="34">
        <v>100</v>
      </c>
      <c r="F55" s="33"/>
      <c r="G55" s="34">
        <v>100</v>
      </c>
      <c r="H55" s="33"/>
      <c r="I55" s="35">
        <v>66</v>
      </c>
      <c r="J55" s="33"/>
      <c r="K55" s="34">
        <v>8.6</v>
      </c>
      <c r="L55" s="33"/>
      <c r="M55" s="34">
        <v>100</v>
      </c>
      <c r="N55" s="33"/>
      <c r="O55" s="35">
        <v>706</v>
      </c>
      <c r="P55" s="33"/>
      <c r="Q55" s="34">
        <v>91.4</v>
      </c>
      <c r="R55" s="33"/>
      <c r="S55" s="34">
        <v>100</v>
      </c>
      <c r="T55" s="36"/>
    </row>
    <row r="56" spans="1:20" ht="12.75">
      <c r="A56" s="50"/>
      <c r="B56" s="27" t="s">
        <v>3</v>
      </c>
      <c r="C56" s="35">
        <v>414</v>
      </c>
      <c r="D56" s="33"/>
      <c r="E56" s="34">
        <v>100</v>
      </c>
      <c r="F56" s="33"/>
      <c r="G56" s="34">
        <v>53.6</v>
      </c>
      <c r="H56" s="33"/>
      <c r="I56" s="35">
        <v>38</v>
      </c>
      <c r="J56" s="33" t="s">
        <v>103</v>
      </c>
      <c r="K56" s="34">
        <v>9.3</v>
      </c>
      <c r="L56" s="33" t="s">
        <v>103</v>
      </c>
      <c r="M56" s="34">
        <v>58.3</v>
      </c>
      <c r="N56" s="33"/>
      <c r="O56" s="35">
        <v>375</v>
      </c>
      <c r="P56" s="33"/>
      <c r="Q56" s="34">
        <v>90.7</v>
      </c>
      <c r="R56" s="33"/>
      <c r="S56" s="34">
        <v>53.2</v>
      </c>
      <c r="T56" s="36"/>
    </row>
    <row r="57" spans="1:20" ht="12.75">
      <c r="A57" s="50"/>
      <c r="B57" s="27" t="s">
        <v>4</v>
      </c>
      <c r="C57" s="35">
        <v>38</v>
      </c>
      <c r="D57" s="33" t="s">
        <v>103</v>
      </c>
      <c r="E57" s="34">
        <v>100</v>
      </c>
      <c r="F57" s="33"/>
      <c r="G57" s="34">
        <v>4.9</v>
      </c>
      <c r="H57" s="33" t="s">
        <v>103</v>
      </c>
      <c r="I57" s="35" t="s">
        <v>93</v>
      </c>
      <c r="J57" s="33"/>
      <c r="K57" s="34" t="s">
        <v>93</v>
      </c>
      <c r="L57" s="33"/>
      <c r="M57" s="34" t="s">
        <v>93</v>
      </c>
      <c r="N57" s="33"/>
      <c r="O57" s="35">
        <v>32</v>
      </c>
      <c r="P57" s="33" t="s">
        <v>103</v>
      </c>
      <c r="Q57" s="34">
        <v>85.8</v>
      </c>
      <c r="R57" s="33"/>
      <c r="S57" s="34">
        <v>4.6</v>
      </c>
      <c r="T57" s="36" t="s">
        <v>103</v>
      </c>
    </row>
    <row r="58" spans="1:20" ht="12.75">
      <c r="A58" s="50"/>
      <c r="B58" s="27" t="s">
        <v>5</v>
      </c>
      <c r="C58" s="35">
        <v>17</v>
      </c>
      <c r="D58" s="33" t="s">
        <v>103</v>
      </c>
      <c r="E58" s="34">
        <v>100</v>
      </c>
      <c r="F58" s="33"/>
      <c r="G58" s="34">
        <v>2.2</v>
      </c>
      <c r="H58" s="33" t="s">
        <v>103</v>
      </c>
      <c r="I58" s="35" t="s">
        <v>93</v>
      </c>
      <c r="J58" s="33"/>
      <c r="K58" s="34" t="s">
        <v>93</v>
      </c>
      <c r="L58" s="33"/>
      <c r="M58" s="34" t="s">
        <v>93</v>
      </c>
      <c r="N58" s="33"/>
      <c r="O58" s="35">
        <v>11</v>
      </c>
      <c r="P58" s="33" t="s">
        <v>103</v>
      </c>
      <c r="Q58" s="34">
        <v>65.9</v>
      </c>
      <c r="R58" s="33"/>
      <c r="S58" s="34">
        <v>1.6</v>
      </c>
      <c r="T58" s="36" t="s">
        <v>103</v>
      </c>
    </row>
    <row r="59" spans="1:20" ht="12.75">
      <c r="A59" s="50"/>
      <c r="B59" s="27" t="s">
        <v>6</v>
      </c>
      <c r="C59" s="35">
        <v>23</v>
      </c>
      <c r="D59" s="33" t="s">
        <v>103</v>
      </c>
      <c r="E59" s="34">
        <v>100</v>
      </c>
      <c r="F59" s="33"/>
      <c r="G59" s="34">
        <v>3</v>
      </c>
      <c r="H59" s="33" t="s">
        <v>103</v>
      </c>
      <c r="I59" s="35" t="s">
        <v>93</v>
      </c>
      <c r="J59" s="33"/>
      <c r="K59" s="34" t="s">
        <v>93</v>
      </c>
      <c r="L59" s="33"/>
      <c r="M59" s="34" t="s">
        <v>93</v>
      </c>
      <c r="N59" s="33"/>
      <c r="O59" s="35">
        <v>19</v>
      </c>
      <c r="P59" s="33" t="s">
        <v>103</v>
      </c>
      <c r="Q59" s="34">
        <v>84.4</v>
      </c>
      <c r="R59" s="33"/>
      <c r="S59" s="34">
        <v>2.8</v>
      </c>
      <c r="T59" s="36" t="s">
        <v>103</v>
      </c>
    </row>
    <row r="60" spans="1:20" ht="13.5" thickBot="1">
      <c r="A60" s="52"/>
      <c r="B60" s="37" t="s">
        <v>45</v>
      </c>
      <c r="C60" s="38">
        <v>279</v>
      </c>
      <c r="D60" s="39"/>
      <c r="E60" s="40">
        <v>100</v>
      </c>
      <c r="F60" s="39"/>
      <c r="G60" s="40">
        <v>36.2</v>
      </c>
      <c r="H60" s="39"/>
      <c r="I60" s="38">
        <v>12</v>
      </c>
      <c r="J60" s="39" t="s">
        <v>103</v>
      </c>
      <c r="K60" s="40">
        <v>4.6</v>
      </c>
      <c r="L60" s="39" t="s">
        <v>103</v>
      </c>
      <c r="M60" s="40">
        <v>19.3</v>
      </c>
      <c r="N60" s="39" t="s">
        <v>103</v>
      </c>
      <c r="O60" s="38">
        <v>266</v>
      </c>
      <c r="P60" s="39"/>
      <c r="Q60" s="40">
        <v>95.4</v>
      </c>
      <c r="R60" s="39"/>
      <c r="S60" s="40">
        <v>37.8</v>
      </c>
      <c r="T60" s="41"/>
    </row>
    <row r="61" ht="13.5" thickTop="1"/>
    <row r="62" ht="12.75">
      <c r="A62" s="42" t="s">
        <v>111</v>
      </c>
    </row>
    <row r="63" ht="12.75">
      <c r="A63" s="42" t="s">
        <v>112</v>
      </c>
    </row>
  </sheetData>
  <sheetProtection/>
  <mergeCells count="16">
    <mergeCell ref="A3:T3"/>
    <mergeCell ref="A4:T4"/>
    <mergeCell ref="A5:B6"/>
    <mergeCell ref="C5:H5"/>
    <mergeCell ref="I5:N5"/>
    <mergeCell ref="O5:T5"/>
    <mergeCell ref="A43:A48"/>
    <mergeCell ref="A49:A54"/>
    <mergeCell ref="A55:A60"/>
    <mergeCell ref="A1:S1"/>
    <mergeCell ref="A7:A12"/>
    <mergeCell ref="A13:A18"/>
    <mergeCell ref="A19:A24"/>
    <mergeCell ref="A25:A30"/>
    <mergeCell ref="A31:A36"/>
    <mergeCell ref="A37:A4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31"/>
  <sheetViews>
    <sheetView zoomScalePageLayoutView="0" workbookViewId="0" topLeftCell="A1">
      <selection activeCell="A4" sqref="A4"/>
    </sheetView>
  </sheetViews>
  <sheetFormatPr defaultColWidth="9.140625" defaultRowHeight="12.75"/>
  <cols>
    <col min="1" max="1" width="58.57421875" style="0" customWidth="1"/>
    <col min="2" max="2" width="7.8515625" style="0" bestFit="1" customWidth="1"/>
  </cols>
  <sheetData>
    <row r="1" s="14" customFormat="1" ht="15.75">
      <c r="A1" s="14" t="s">
        <v>37</v>
      </c>
    </row>
    <row r="2" s="14" customFormat="1" ht="12.75" customHeight="1"/>
    <row r="3" ht="12.75">
      <c r="A3" s="1" t="s">
        <v>62</v>
      </c>
    </row>
    <row r="4" ht="12.75">
      <c r="A4" s="1" t="s">
        <v>61</v>
      </c>
    </row>
    <row r="5" ht="12.75">
      <c r="A5" s="1"/>
    </row>
    <row r="6" s="16" customFormat="1" ht="101.25" customHeight="1">
      <c r="A6" s="15" t="s">
        <v>38</v>
      </c>
    </row>
    <row r="7" s="16" customFormat="1" ht="12.75" customHeight="1">
      <c r="A7" s="15"/>
    </row>
    <row r="8" ht="12.75">
      <c r="A8" s="1"/>
    </row>
    <row r="9" ht="12.75">
      <c r="B9" s="1" t="s">
        <v>1</v>
      </c>
    </row>
    <row r="10" spans="1:2" ht="12.75">
      <c r="A10" s="1" t="s">
        <v>28</v>
      </c>
      <c r="B10">
        <v>8.3</v>
      </c>
    </row>
    <row r="11" spans="1:2" ht="12.75">
      <c r="A11" s="1" t="s">
        <v>29</v>
      </c>
      <c r="B11">
        <v>2.3</v>
      </c>
    </row>
    <row r="12" spans="1:2" ht="12.75">
      <c r="A12" s="1" t="s">
        <v>19</v>
      </c>
      <c r="B12">
        <v>5.7</v>
      </c>
    </row>
    <row r="13" spans="1:2" ht="12.75">
      <c r="A13" s="1" t="s">
        <v>17</v>
      </c>
      <c r="B13">
        <v>0.5</v>
      </c>
    </row>
    <row r="14" spans="1:2" ht="12.75">
      <c r="A14" s="1" t="s">
        <v>16</v>
      </c>
      <c r="B14">
        <v>3.1</v>
      </c>
    </row>
    <row r="15" spans="1:2" ht="12.75">
      <c r="A15" s="1" t="s">
        <v>15</v>
      </c>
      <c r="B15">
        <v>4.1</v>
      </c>
    </row>
    <row r="16" spans="1:2" ht="12.75">
      <c r="A16" s="1" t="s">
        <v>2</v>
      </c>
      <c r="B16" s="4">
        <f>SUM(B10:B15)</f>
        <v>24</v>
      </c>
    </row>
    <row r="20" ht="12.75">
      <c r="B20" s="13" t="s">
        <v>0</v>
      </c>
    </row>
    <row r="21" spans="1:2" ht="12.75">
      <c r="A21" s="1" t="s">
        <v>18</v>
      </c>
      <c r="B21">
        <v>8.3</v>
      </c>
    </row>
    <row r="22" spans="1:2" ht="12.75">
      <c r="A22" s="1" t="s">
        <v>29</v>
      </c>
      <c r="B22">
        <v>2.2</v>
      </c>
    </row>
    <row r="23" spans="1:2" ht="12.75">
      <c r="A23" s="1" t="s">
        <v>19</v>
      </c>
      <c r="B23">
        <v>5.7</v>
      </c>
    </row>
    <row r="24" spans="1:2" ht="12.75">
      <c r="A24" s="1" t="s">
        <v>17</v>
      </c>
      <c r="B24">
        <v>0.4</v>
      </c>
    </row>
    <row r="25" spans="1:2" ht="12.75">
      <c r="A25" s="1" t="s">
        <v>16</v>
      </c>
      <c r="B25">
        <v>4.4</v>
      </c>
    </row>
    <row r="26" spans="1:2" ht="12.75">
      <c r="A26" s="1" t="s">
        <v>15</v>
      </c>
      <c r="B26" s="4">
        <v>3</v>
      </c>
    </row>
    <row r="27" spans="1:2" ht="12.75">
      <c r="A27" s="1" t="s">
        <v>2</v>
      </c>
      <c r="B27" s="4">
        <f>SUM(B21:B26)</f>
        <v>24</v>
      </c>
    </row>
    <row r="29" ht="12.75">
      <c r="A29" s="1"/>
    </row>
    <row r="30" ht="12.75">
      <c r="A30" s="12"/>
    </row>
    <row r="31" ht="12.75">
      <c r="A31" s="12"/>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7">
      <selection activeCell="N22" sqref="N22"/>
    </sheetView>
  </sheetViews>
  <sheetFormatPr defaultColWidth="9.140625" defaultRowHeight="12.75"/>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F12"/>
  <sheetViews>
    <sheetView zoomScalePageLayoutView="0" workbookViewId="0" topLeftCell="A1">
      <selection activeCell="A4" sqref="A4"/>
    </sheetView>
  </sheetViews>
  <sheetFormatPr defaultColWidth="9.140625" defaultRowHeight="12.75"/>
  <cols>
    <col min="1" max="1" width="10.57421875" style="0" customWidth="1"/>
    <col min="3" max="6" width="6.28125" style="0" bestFit="1" customWidth="1"/>
  </cols>
  <sheetData>
    <row r="1" s="5" customFormat="1" ht="15.75">
      <c r="A1" s="14" t="s">
        <v>39</v>
      </c>
    </row>
    <row r="3" ht="23.25" customHeight="1">
      <c r="A3" s="1" t="s">
        <v>41</v>
      </c>
    </row>
    <row r="4" ht="12.75">
      <c r="A4" s="23" t="s">
        <v>40</v>
      </c>
    </row>
    <row r="5" ht="12.75">
      <c r="A5" s="23" t="s">
        <v>115</v>
      </c>
    </row>
    <row r="7" spans="2:6" ht="12.75">
      <c r="B7" s="13" t="s">
        <v>13</v>
      </c>
      <c r="C7" s="13" t="s">
        <v>3</v>
      </c>
      <c r="D7" s="13" t="s">
        <v>8</v>
      </c>
      <c r="E7" s="13" t="s">
        <v>9</v>
      </c>
      <c r="F7" s="13" t="s">
        <v>7</v>
      </c>
    </row>
    <row r="8" spans="1:6" ht="12.75">
      <c r="A8" s="1" t="s">
        <v>14</v>
      </c>
      <c r="B8" s="2">
        <v>0.24</v>
      </c>
      <c r="C8" s="2">
        <v>0.0853877334042129</v>
      </c>
      <c r="D8" s="2">
        <v>0.28857321261317515</v>
      </c>
      <c r="E8" s="2">
        <v>0.2706275760167976</v>
      </c>
      <c r="F8" s="2">
        <v>0.24846904747468623</v>
      </c>
    </row>
    <row r="9" spans="1:6" ht="12.75">
      <c r="A9" s="1" t="s">
        <v>12</v>
      </c>
      <c r="B9" s="2">
        <v>0.19</v>
      </c>
      <c r="C9" s="2">
        <v>0.12346335304671406</v>
      </c>
      <c r="D9" s="2">
        <v>0.3959413050265376</v>
      </c>
      <c r="E9" s="2">
        <v>0.07508359903569485</v>
      </c>
      <c r="F9" s="2">
        <v>0.01740132177287334</v>
      </c>
    </row>
    <row r="12" ht="12.75">
      <c r="A12" s="1"/>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139"/>
  <sheetViews>
    <sheetView zoomScalePageLayoutView="0" workbookViewId="0" topLeftCell="A1">
      <selection activeCell="C144" sqref="C144"/>
    </sheetView>
  </sheetViews>
  <sheetFormatPr defaultColWidth="9.140625" defaultRowHeight="12.75"/>
  <cols>
    <col min="1" max="1" width="27.28125" style="0" customWidth="1"/>
    <col min="2" max="2" width="11.00390625" style="0" customWidth="1"/>
    <col min="3" max="3" width="11.7109375" style="0" customWidth="1"/>
    <col min="4" max="4" width="14.8515625" style="0" customWidth="1"/>
    <col min="5" max="5" width="12.421875" style="0" customWidth="1"/>
    <col min="11" max="12" width="12.00390625" style="0" customWidth="1"/>
  </cols>
  <sheetData>
    <row r="1" ht="12.75">
      <c r="A1" s="23" t="s">
        <v>85</v>
      </c>
    </row>
    <row r="2" ht="12.75">
      <c r="A2" s="23"/>
    </row>
    <row r="3" spans="1:8" ht="24" customHeight="1">
      <c r="A3" s="47" t="s">
        <v>86</v>
      </c>
      <c r="B3" s="48"/>
      <c r="C3" s="48"/>
      <c r="D3" s="48"/>
      <c r="E3" s="48"/>
      <c r="F3" s="48"/>
      <c r="G3" s="48"/>
      <c r="H3" s="48"/>
    </row>
    <row r="4" spans="1:8" ht="22.5" customHeight="1">
      <c r="A4" s="48"/>
      <c r="B4" s="48"/>
      <c r="C4" s="48"/>
      <c r="D4" s="48"/>
      <c r="E4" s="48"/>
      <c r="F4" s="48"/>
      <c r="G4" s="48"/>
      <c r="H4" s="48"/>
    </row>
    <row r="5" spans="1:8" ht="14.25" customHeight="1">
      <c r="A5" s="16"/>
      <c r="B5" s="16"/>
      <c r="C5" s="16"/>
      <c r="D5" s="16"/>
      <c r="E5" s="16"/>
      <c r="F5" s="16"/>
      <c r="G5" s="16"/>
      <c r="H5" s="16"/>
    </row>
    <row r="6" ht="12.75">
      <c r="A6" s="1" t="s">
        <v>75</v>
      </c>
    </row>
    <row r="7" ht="12.75">
      <c r="A7" s="1" t="s">
        <v>76</v>
      </c>
    </row>
    <row r="9" spans="1:6" ht="12.75">
      <c r="A9" s="1" t="s">
        <v>63</v>
      </c>
      <c r="F9" s="1" t="s">
        <v>63</v>
      </c>
    </row>
    <row r="10" spans="1:11" ht="12.75">
      <c r="A10" s="1" t="s">
        <v>64</v>
      </c>
      <c r="F10" s="1" t="s">
        <v>65</v>
      </c>
      <c r="K10" s="1"/>
    </row>
    <row r="13" spans="1:9" ht="12.75">
      <c r="A13" s="1" t="s">
        <v>79</v>
      </c>
      <c r="B13" s="1" t="s">
        <v>0</v>
      </c>
      <c r="C13" s="1" t="s">
        <v>1</v>
      </c>
      <c r="D13" s="1" t="s">
        <v>2</v>
      </c>
      <c r="G13" s="1" t="s">
        <v>0</v>
      </c>
      <c r="H13" s="1" t="s">
        <v>1</v>
      </c>
      <c r="I13" s="1"/>
    </row>
    <row r="14" spans="1:12" ht="12.75">
      <c r="A14" s="1" t="s">
        <v>66</v>
      </c>
      <c r="B14">
        <v>50375</v>
      </c>
      <c r="C14">
        <v>31040</v>
      </c>
      <c r="D14">
        <v>81410</v>
      </c>
      <c r="F14" s="1" t="s">
        <v>66</v>
      </c>
      <c r="G14" s="2">
        <f aca="true" t="shared" si="0" ref="G14:H19">SUM(B14/B$20)</f>
        <v>0.11912926264011729</v>
      </c>
      <c r="H14" s="2">
        <f t="shared" si="0"/>
        <v>0.0695254840913418</v>
      </c>
      <c r="K14" s="1"/>
      <c r="L14" s="1"/>
    </row>
    <row r="15" spans="1:12" ht="12.75">
      <c r="A15" s="1" t="s">
        <v>67</v>
      </c>
      <c r="B15">
        <v>117085</v>
      </c>
      <c r="C15">
        <v>69850</v>
      </c>
      <c r="D15">
        <v>186935</v>
      </c>
      <c r="F15" s="1" t="s">
        <v>67</v>
      </c>
      <c r="G15" s="2">
        <f t="shared" si="0"/>
        <v>0.2768883318355957</v>
      </c>
      <c r="H15" s="2">
        <f t="shared" si="0"/>
        <v>0.15645473787951752</v>
      </c>
      <c r="K15" s="24"/>
      <c r="L15" s="24"/>
    </row>
    <row r="16" spans="1:8" ht="12.75">
      <c r="A16" s="1" t="s">
        <v>68</v>
      </c>
      <c r="B16">
        <v>141265</v>
      </c>
      <c r="C16">
        <v>128930</v>
      </c>
      <c r="D16">
        <v>270195</v>
      </c>
      <c r="F16" s="1" t="s">
        <v>68</v>
      </c>
      <c r="G16" s="2">
        <f t="shared" si="0"/>
        <v>0.334070377902852</v>
      </c>
      <c r="H16" s="2">
        <f t="shared" si="0"/>
        <v>0.28878610386265136</v>
      </c>
    </row>
    <row r="17" spans="1:8" ht="12.75">
      <c r="A17" s="1" t="s">
        <v>69</v>
      </c>
      <c r="B17">
        <v>70620</v>
      </c>
      <c r="C17">
        <v>108690</v>
      </c>
      <c r="D17">
        <v>179310</v>
      </c>
      <c r="F17" s="1" t="s">
        <v>69</v>
      </c>
      <c r="G17" s="2">
        <f t="shared" si="0"/>
        <v>0.16700562834034904</v>
      </c>
      <c r="H17" s="2">
        <f t="shared" si="0"/>
        <v>0.24345118768968876</v>
      </c>
    </row>
    <row r="18" spans="1:8" ht="12.75">
      <c r="A18" s="1" t="s">
        <v>70</v>
      </c>
      <c r="B18">
        <v>30135</v>
      </c>
      <c r="C18">
        <v>71905</v>
      </c>
      <c r="D18">
        <v>102040</v>
      </c>
      <c r="F18" s="1" t="s">
        <v>70</v>
      </c>
      <c r="G18" s="2">
        <f t="shared" si="0"/>
        <v>0.07126472118431632</v>
      </c>
      <c r="H18" s="2">
        <f t="shared" si="0"/>
        <v>0.16105766538620914</v>
      </c>
    </row>
    <row r="19" spans="1:8" ht="12.75">
      <c r="A19" s="1" t="s">
        <v>71</v>
      </c>
      <c r="B19">
        <v>13385</v>
      </c>
      <c r="C19">
        <v>36035</v>
      </c>
      <c r="D19">
        <v>49420</v>
      </c>
      <c r="F19" s="1" t="s">
        <v>71</v>
      </c>
      <c r="G19" s="2">
        <f t="shared" si="0"/>
        <v>0.031653502341200394</v>
      </c>
      <c r="H19" s="2">
        <f t="shared" si="0"/>
        <v>0.08071362175359219</v>
      </c>
    </row>
    <row r="20" spans="1:14" ht="12.75">
      <c r="A20" s="1" t="s">
        <v>72</v>
      </c>
      <c r="B20">
        <v>422860</v>
      </c>
      <c r="C20">
        <v>446455</v>
      </c>
      <c r="D20">
        <v>869315</v>
      </c>
      <c r="F20" s="1"/>
      <c r="G20" s="2"/>
      <c r="H20" s="2"/>
      <c r="K20" s="1"/>
      <c r="L20" s="1"/>
      <c r="M20" s="1"/>
      <c r="N20" s="1"/>
    </row>
    <row r="21" spans="10:14" ht="12.75">
      <c r="J21" s="1"/>
      <c r="K21" s="2"/>
      <c r="L21" s="2"/>
      <c r="M21" s="2"/>
      <c r="N21" s="2"/>
    </row>
    <row r="22" spans="10:14" ht="12.75">
      <c r="J22" s="1"/>
      <c r="K22" s="2"/>
      <c r="L22" s="2"/>
      <c r="M22" s="2"/>
      <c r="N22" s="2"/>
    </row>
    <row r="23" spans="10:14" ht="12.75">
      <c r="J23" s="1"/>
      <c r="K23" s="2"/>
      <c r="L23" s="2"/>
      <c r="M23" s="2"/>
      <c r="N23" s="2"/>
    </row>
    <row r="24" spans="1:10" ht="12.75">
      <c r="A24" s="1" t="s">
        <v>73</v>
      </c>
      <c r="F24" s="1" t="s">
        <v>74</v>
      </c>
      <c r="J24" s="1"/>
    </row>
    <row r="25" spans="1:6" ht="12.75">
      <c r="A25" s="1" t="s">
        <v>64</v>
      </c>
      <c r="F25" s="1" t="s">
        <v>65</v>
      </c>
    </row>
    <row r="27" spans="1:9" ht="12.75">
      <c r="A27" s="1" t="s">
        <v>79</v>
      </c>
      <c r="B27" s="1" t="s">
        <v>0</v>
      </c>
      <c r="C27" s="1" t="s">
        <v>1</v>
      </c>
      <c r="D27" s="1" t="s">
        <v>2</v>
      </c>
      <c r="G27" s="1" t="s">
        <v>0</v>
      </c>
      <c r="H27" s="1" t="s">
        <v>1</v>
      </c>
      <c r="I27" s="1"/>
    </row>
    <row r="28" spans="1:8" ht="12.75">
      <c r="A28" s="1" t="s">
        <v>66</v>
      </c>
      <c r="B28">
        <v>1550265</v>
      </c>
      <c r="C28">
        <v>924845</v>
      </c>
      <c r="D28">
        <v>2475110</v>
      </c>
      <c r="F28" s="1" t="s">
        <v>66</v>
      </c>
      <c r="G28" s="2">
        <f aca="true" t="shared" si="1" ref="G28:H33">SUM(B28/B$34)</f>
        <v>0.13333565555740473</v>
      </c>
      <c r="H28" s="2">
        <f t="shared" si="1"/>
        <v>0.0753464276141649</v>
      </c>
    </row>
    <row r="29" spans="1:8" ht="12.75">
      <c r="A29" s="1" t="s">
        <v>67</v>
      </c>
      <c r="B29">
        <v>3486140</v>
      </c>
      <c r="C29">
        <v>2139030</v>
      </c>
      <c r="D29">
        <v>5625165</v>
      </c>
      <c r="F29" s="1" t="s">
        <v>67</v>
      </c>
      <c r="G29" s="2">
        <f t="shared" si="1"/>
        <v>0.29983697126935777</v>
      </c>
      <c r="H29" s="2">
        <f t="shared" si="1"/>
        <v>0.17426516774111028</v>
      </c>
    </row>
    <row r="30" spans="1:8" ht="12.75">
      <c r="A30" s="1" t="s">
        <v>68</v>
      </c>
      <c r="B30">
        <v>3890035</v>
      </c>
      <c r="C30">
        <v>3650145</v>
      </c>
      <c r="D30">
        <v>7540180</v>
      </c>
      <c r="F30" s="1" t="s">
        <v>68</v>
      </c>
      <c r="G30" s="2">
        <f t="shared" si="1"/>
        <v>0.334575293170038</v>
      </c>
      <c r="H30" s="2">
        <f t="shared" si="1"/>
        <v>0.2973745719809329</v>
      </c>
    </row>
    <row r="31" spans="1:8" ht="12.75">
      <c r="A31" s="1" t="s">
        <v>69</v>
      </c>
      <c r="B31">
        <v>1786960</v>
      </c>
      <c r="C31">
        <v>2929165</v>
      </c>
      <c r="D31">
        <v>4716120</v>
      </c>
      <c r="F31" s="1" t="s">
        <v>69</v>
      </c>
      <c r="G31" s="2">
        <f t="shared" si="1"/>
        <v>0.15369338987518905</v>
      </c>
      <c r="H31" s="2">
        <f t="shared" si="1"/>
        <v>0.23863687281917004</v>
      </c>
    </row>
    <row r="32" spans="1:8" ht="12.75">
      <c r="A32" s="1" t="s">
        <v>70</v>
      </c>
      <c r="B32">
        <v>689980</v>
      </c>
      <c r="C32">
        <v>1834035</v>
      </c>
      <c r="D32">
        <v>2524015</v>
      </c>
      <c r="F32" s="1" t="s">
        <v>70</v>
      </c>
      <c r="G32" s="2">
        <f t="shared" si="1"/>
        <v>0.05934400610314889</v>
      </c>
      <c r="H32" s="2">
        <f t="shared" si="1"/>
        <v>0.14941745413484953</v>
      </c>
    </row>
    <row r="33" spans="1:8" ht="12.75">
      <c r="A33" s="1" t="s">
        <v>71</v>
      </c>
      <c r="B33">
        <v>223405</v>
      </c>
      <c r="C33">
        <v>797360</v>
      </c>
      <c r="D33">
        <v>1020765</v>
      </c>
      <c r="F33" s="1" t="s">
        <v>71</v>
      </c>
      <c r="G33" s="2">
        <f t="shared" si="1"/>
        <v>0.01921468402486156</v>
      </c>
      <c r="H33" s="2">
        <f t="shared" si="1"/>
        <v>0.06496032040226256</v>
      </c>
    </row>
    <row r="34" spans="1:6" ht="12.75">
      <c r="A34" s="1" t="s">
        <v>72</v>
      </c>
      <c r="B34">
        <v>11626785</v>
      </c>
      <c r="C34">
        <v>12274570</v>
      </c>
      <c r="D34">
        <v>23901355</v>
      </c>
      <c r="F34" s="1"/>
    </row>
    <row r="36" ht="12.75">
      <c r="A36" s="1"/>
    </row>
    <row r="37" spans="1:3" ht="12.75">
      <c r="A37" s="1"/>
      <c r="B37" s="24"/>
      <c r="C37" s="24"/>
    </row>
    <row r="38" ht="12.75">
      <c r="A38" s="1" t="s">
        <v>78</v>
      </c>
    </row>
    <row r="39" ht="12.75">
      <c r="A39" s="1" t="s">
        <v>76</v>
      </c>
    </row>
    <row r="41" spans="1:6" ht="12.75">
      <c r="A41" s="8" t="s">
        <v>63</v>
      </c>
      <c r="F41" s="1" t="s">
        <v>63</v>
      </c>
    </row>
    <row r="42" spans="1:6" ht="12.75">
      <c r="A42" s="1" t="s">
        <v>64</v>
      </c>
      <c r="F42" s="1" t="s">
        <v>65</v>
      </c>
    </row>
    <row r="44" spans="1:8" ht="12.75">
      <c r="A44" s="1" t="s">
        <v>79</v>
      </c>
      <c r="B44" s="1" t="s">
        <v>0</v>
      </c>
      <c r="C44" s="1" t="s">
        <v>1</v>
      </c>
      <c r="D44" s="1" t="s">
        <v>2</v>
      </c>
      <c r="G44" s="1" t="s">
        <v>0</v>
      </c>
      <c r="H44" s="1" t="s">
        <v>1</v>
      </c>
    </row>
    <row r="45" spans="1:8" ht="12.75">
      <c r="A45" s="1" t="s">
        <v>66</v>
      </c>
      <c r="B45">
        <v>269290</v>
      </c>
      <c r="C45">
        <v>251585</v>
      </c>
      <c r="D45">
        <v>520875</v>
      </c>
      <c r="F45" s="1" t="s">
        <v>66</v>
      </c>
      <c r="G45" s="2">
        <f aca="true" t="shared" si="2" ref="G45:H50">SUM(B45/B$17)</f>
        <v>3.813225715094874</v>
      </c>
      <c r="H45" s="2">
        <f t="shared" si="2"/>
        <v>2.3147023645229554</v>
      </c>
    </row>
    <row r="46" spans="1:8" ht="12.75">
      <c r="A46" s="1" t="s">
        <v>67</v>
      </c>
      <c r="B46">
        <v>43920</v>
      </c>
      <c r="C46">
        <v>40270</v>
      </c>
      <c r="D46">
        <v>84190</v>
      </c>
      <c r="F46" s="1" t="s">
        <v>67</v>
      </c>
      <c r="G46" s="2">
        <f t="shared" si="2"/>
        <v>0.6219201359388276</v>
      </c>
      <c r="H46" s="2">
        <f t="shared" si="2"/>
        <v>0.3705032661698408</v>
      </c>
    </row>
    <row r="47" spans="1:8" ht="12.75">
      <c r="A47" s="1" t="s">
        <v>68</v>
      </c>
      <c r="B47">
        <v>42680</v>
      </c>
      <c r="C47">
        <v>40655</v>
      </c>
      <c r="D47">
        <v>83330</v>
      </c>
      <c r="F47" s="1" t="s">
        <v>68</v>
      </c>
      <c r="G47" s="2">
        <f t="shared" si="2"/>
        <v>0.6043613707165109</v>
      </c>
      <c r="H47" s="2">
        <f t="shared" si="2"/>
        <v>0.3740454503634189</v>
      </c>
    </row>
    <row r="48" spans="1:8" ht="12.75">
      <c r="A48" s="1" t="s">
        <v>69</v>
      </c>
      <c r="B48">
        <v>28415</v>
      </c>
      <c r="C48">
        <v>30160</v>
      </c>
      <c r="D48">
        <v>58580</v>
      </c>
      <c r="F48" s="1" t="s">
        <v>69</v>
      </c>
      <c r="G48" s="2">
        <f t="shared" si="2"/>
        <v>0.4023647691871991</v>
      </c>
      <c r="H48" s="2">
        <f t="shared" si="2"/>
        <v>0.2774864292943233</v>
      </c>
    </row>
    <row r="49" spans="1:8" ht="12.75">
      <c r="A49" s="1" t="s">
        <v>70</v>
      </c>
      <c r="B49">
        <v>19105</v>
      </c>
      <c r="C49">
        <v>29635</v>
      </c>
      <c r="D49">
        <v>48735</v>
      </c>
      <c r="F49" s="1" t="s">
        <v>70</v>
      </c>
      <c r="G49" s="2">
        <f t="shared" si="2"/>
        <v>0.27053242707448316</v>
      </c>
      <c r="H49" s="2">
        <f t="shared" si="2"/>
        <v>0.2726561781212623</v>
      </c>
    </row>
    <row r="50" spans="1:8" ht="12.75">
      <c r="A50" s="1" t="s">
        <v>71</v>
      </c>
      <c r="B50">
        <v>19455</v>
      </c>
      <c r="C50">
        <v>54155</v>
      </c>
      <c r="D50">
        <v>73610</v>
      </c>
      <c r="F50" s="1" t="s">
        <v>71</v>
      </c>
      <c r="G50" s="2">
        <f t="shared" si="2"/>
        <v>0.2754885301614274</v>
      </c>
      <c r="H50" s="2">
        <f t="shared" si="2"/>
        <v>0.49825190909927314</v>
      </c>
    </row>
    <row r="51" spans="1:8" ht="12.75">
      <c r="A51" s="1" t="s">
        <v>77</v>
      </c>
      <c r="B51">
        <f>SUM(B45:B50)</f>
        <v>422865</v>
      </c>
      <c r="C51">
        <f>SUM(C45:C50)</f>
        <v>446460</v>
      </c>
      <c r="D51">
        <f>SUM(D45:D50)</f>
        <v>869320</v>
      </c>
      <c r="F51" s="1"/>
      <c r="G51" s="2"/>
      <c r="H51" s="2"/>
    </row>
    <row r="52" ht="12.75">
      <c r="A52" s="1"/>
    </row>
    <row r="55" spans="1:6" ht="12.75">
      <c r="A55" s="8" t="s">
        <v>73</v>
      </c>
      <c r="F55" s="1" t="s">
        <v>73</v>
      </c>
    </row>
    <row r="56" spans="1:6" s="1" customFormat="1" ht="12.75">
      <c r="A56" s="1" t="s">
        <v>64</v>
      </c>
      <c r="F56" s="1" t="s">
        <v>65</v>
      </c>
    </row>
    <row r="57" ht="12.75">
      <c r="A57" s="23"/>
    </row>
    <row r="58" spans="1:8" ht="12.75">
      <c r="A58" s="1" t="s">
        <v>79</v>
      </c>
      <c r="B58" s="1" t="s">
        <v>0</v>
      </c>
      <c r="C58" s="1" t="s">
        <v>1</v>
      </c>
      <c r="D58" s="1" t="s">
        <v>2</v>
      </c>
      <c r="G58" s="1" t="s">
        <v>0</v>
      </c>
      <c r="H58" s="1" t="s">
        <v>1</v>
      </c>
    </row>
    <row r="59" spans="1:8" ht="12.75">
      <c r="A59" s="1" t="s">
        <v>66</v>
      </c>
      <c r="B59">
        <v>7625985</v>
      </c>
      <c r="C59">
        <v>7173070</v>
      </c>
      <c r="D59">
        <v>14799060</v>
      </c>
      <c r="F59" s="1" t="s">
        <v>66</v>
      </c>
      <c r="G59" s="2">
        <f aca="true" t="shared" si="3" ref="G59:H64">SUM(B59/B$34)</f>
        <v>0.6558979975977882</v>
      </c>
      <c r="H59" s="2">
        <f t="shared" si="3"/>
        <v>0.5843846261009551</v>
      </c>
    </row>
    <row r="60" spans="1:8" ht="12.75">
      <c r="A60" s="1" t="s">
        <v>67</v>
      </c>
      <c r="B60">
        <v>1245300</v>
      </c>
      <c r="C60">
        <v>1095585</v>
      </c>
      <c r="D60">
        <v>2340885</v>
      </c>
      <c r="F60" s="1" t="s">
        <v>67</v>
      </c>
      <c r="G60" s="2">
        <f t="shared" si="3"/>
        <v>0.1071061346709344</v>
      </c>
      <c r="H60" s="2">
        <f t="shared" si="3"/>
        <v>0.0892564871926267</v>
      </c>
    </row>
    <row r="61" spans="1:8" ht="12.75">
      <c r="A61" s="1" t="s">
        <v>68</v>
      </c>
      <c r="B61">
        <v>1206835</v>
      </c>
      <c r="C61">
        <v>1156525</v>
      </c>
      <c r="D61">
        <v>2363360</v>
      </c>
      <c r="F61" s="1" t="s">
        <v>68</v>
      </c>
      <c r="G61" s="2">
        <f t="shared" si="3"/>
        <v>0.10379782545217787</v>
      </c>
      <c r="H61" s="2">
        <f t="shared" si="3"/>
        <v>0.09422122322818641</v>
      </c>
    </row>
    <row r="62" spans="1:8" ht="12.75">
      <c r="A62" s="1" t="s">
        <v>69</v>
      </c>
      <c r="B62">
        <v>749090</v>
      </c>
      <c r="C62">
        <v>883200</v>
      </c>
      <c r="D62">
        <v>1632290</v>
      </c>
      <c r="F62" s="1" t="s">
        <v>69</v>
      </c>
      <c r="G62" s="2">
        <f t="shared" si="3"/>
        <v>0.0644279566535375</v>
      </c>
      <c r="H62" s="2">
        <f t="shared" si="3"/>
        <v>0.07195364073853504</v>
      </c>
    </row>
    <row r="63" spans="1:8" ht="12.75">
      <c r="A63" s="1" t="s">
        <v>70</v>
      </c>
      <c r="B63">
        <v>440325</v>
      </c>
      <c r="C63">
        <v>795500</v>
      </c>
      <c r="D63">
        <v>1235825</v>
      </c>
      <c r="F63" s="1" t="s">
        <v>70</v>
      </c>
      <c r="G63" s="2">
        <f t="shared" si="3"/>
        <v>0.03787160423109226</v>
      </c>
      <c r="H63" s="2">
        <f t="shared" si="3"/>
        <v>0.0648087875990768</v>
      </c>
    </row>
    <row r="64" spans="1:8" ht="12.75">
      <c r="A64" s="1" t="s">
        <v>71</v>
      </c>
      <c r="B64">
        <v>359255</v>
      </c>
      <c r="C64">
        <v>1170685</v>
      </c>
      <c r="D64">
        <v>1529940</v>
      </c>
      <c r="F64" s="1" t="s">
        <v>71</v>
      </c>
      <c r="G64" s="2">
        <f t="shared" si="3"/>
        <v>0.030898911435964457</v>
      </c>
      <c r="H64" s="2">
        <f t="shared" si="3"/>
        <v>0.09537482779437488</v>
      </c>
    </row>
    <row r="65" spans="1:6" ht="12.75">
      <c r="A65" s="1" t="s">
        <v>72</v>
      </c>
      <c r="B65">
        <v>11626790</v>
      </c>
      <c r="C65">
        <v>12274570</v>
      </c>
      <c r="D65">
        <v>23901360</v>
      </c>
      <c r="F65" s="1"/>
    </row>
    <row r="67" ht="12.75">
      <c r="A67" s="1"/>
    </row>
    <row r="68" spans="1:3" ht="12.75">
      <c r="A68" s="1" t="s">
        <v>82</v>
      </c>
      <c r="B68" s="24"/>
      <c r="C68" s="24"/>
    </row>
    <row r="69" ht="12.75">
      <c r="A69" s="1" t="s">
        <v>84</v>
      </c>
    </row>
    <row r="70" spans="2:7" ht="12.75">
      <c r="B70" s="46" t="s">
        <v>81</v>
      </c>
      <c r="C70" s="46"/>
      <c r="D70" s="46"/>
      <c r="E70" s="46"/>
      <c r="F70" s="46"/>
      <c r="G70" s="46"/>
    </row>
    <row r="71" spans="1:7" ht="12.75">
      <c r="A71" s="1" t="s">
        <v>79</v>
      </c>
      <c r="B71" s="1" t="s">
        <v>3</v>
      </c>
      <c r="C71" s="1" t="s">
        <v>4</v>
      </c>
      <c r="D71" s="1" t="s">
        <v>5</v>
      </c>
      <c r="E71" s="1" t="s">
        <v>6</v>
      </c>
      <c r="F71" s="1" t="s">
        <v>80</v>
      </c>
      <c r="G71" s="1" t="s">
        <v>7</v>
      </c>
    </row>
    <row r="72" spans="1:7" ht="12.75">
      <c r="A72" s="1" t="s">
        <v>66</v>
      </c>
      <c r="B72">
        <v>9050</v>
      </c>
      <c r="C72">
        <v>2290</v>
      </c>
      <c r="D72">
        <v>2230</v>
      </c>
      <c r="E72">
        <v>2925</v>
      </c>
      <c r="F72">
        <v>2655</v>
      </c>
      <c r="G72">
        <v>11885</v>
      </c>
    </row>
    <row r="73" spans="1:7" ht="12.75">
      <c r="A73" s="1" t="s">
        <v>67</v>
      </c>
      <c r="B73">
        <v>29780</v>
      </c>
      <c r="C73">
        <v>9575</v>
      </c>
      <c r="D73">
        <v>7235</v>
      </c>
      <c r="E73">
        <v>7690</v>
      </c>
      <c r="F73">
        <v>4305</v>
      </c>
      <c r="G73">
        <v>11265</v>
      </c>
    </row>
    <row r="74" spans="1:7" ht="12.75">
      <c r="A74" s="1" t="s">
        <v>68</v>
      </c>
      <c r="B74">
        <v>21690</v>
      </c>
      <c r="C74">
        <v>23140</v>
      </c>
      <c r="D74">
        <v>25050</v>
      </c>
      <c r="E74">
        <v>24715</v>
      </c>
      <c r="F74">
        <v>13525</v>
      </c>
      <c r="G74">
        <v>20815</v>
      </c>
    </row>
    <row r="75" spans="1:7" ht="12.75">
      <c r="A75" s="1" t="s">
        <v>69</v>
      </c>
      <c r="B75">
        <v>8290</v>
      </c>
      <c r="C75">
        <v>17005</v>
      </c>
      <c r="D75">
        <v>27420</v>
      </c>
      <c r="E75">
        <v>23685</v>
      </c>
      <c r="F75">
        <v>14290</v>
      </c>
      <c r="G75">
        <v>18010</v>
      </c>
    </row>
    <row r="76" spans="1:7" ht="12.75">
      <c r="A76" s="1" t="s">
        <v>70</v>
      </c>
      <c r="B76">
        <v>3770</v>
      </c>
      <c r="C76">
        <v>11215</v>
      </c>
      <c r="D76">
        <v>16815</v>
      </c>
      <c r="E76">
        <v>13345</v>
      </c>
      <c r="F76">
        <v>11370</v>
      </c>
      <c r="G76">
        <v>15380</v>
      </c>
    </row>
    <row r="77" spans="1:7" ht="12.75">
      <c r="A77" s="1" t="s">
        <v>71</v>
      </c>
      <c r="B77">
        <v>2655</v>
      </c>
      <c r="C77">
        <v>8335</v>
      </c>
      <c r="D77">
        <v>9850</v>
      </c>
      <c r="E77">
        <v>5790</v>
      </c>
      <c r="F77">
        <v>4295</v>
      </c>
      <c r="G77">
        <v>5110</v>
      </c>
    </row>
    <row r="78" spans="1:7" ht="12.75">
      <c r="A78" s="1" t="s">
        <v>72</v>
      </c>
      <c r="B78">
        <v>75245</v>
      </c>
      <c r="C78">
        <v>71550</v>
      </c>
      <c r="D78">
        <v>88600</v>
      </c>
      <c r="E78">
        <v>78155</v>
      </c>
      <c r="F78">
        <v>50435</v>
      </c>
      <c r="G78">
        <v>82465</v>
      </c>
    </row>
    <row r="79" ht="12.75">
      <c r="A79" s="1"/>
    </row>
    <row r="80" ht="12.75">
      <c r="A80" s="1" t="s">
        <v>88</v>
      </c>
    </row>
    <row r="81" spans="1:5" ht="12.75">
      <c r="A81" s="1"/>
      <c r="B81" s="46" t="s">
        <v>81</v>
      </c>
      <c r="C81" s="46"/>
      <c r="D81" s="46"/>
      <c r="E81" s="46"/>
    </row>
    <row r="82" spans="1:5" ht="12.75">
      <c r="A82" s="1" t="s">
        <v>79</v>
      </c>
      <c r="B82" s="1" t="s">
        <v>3</v>
      </c>
      <c r="C82" s="1" t="s">
        <v>8</v>
      </c>
      <c r="D82" s="1" t="s">
        <v>9</v>
      </c>
      <c r="E82" s="1" t="s">
        <v>7</v>
      </c>
    </row>
    <row r="83" spans="1:5" ht="12.75">
      <c r="A83" s="1" t="s">
        <v>66</v>
      </c>
      <c r="B83">
        <v>9050</v>
      </c>
      <c r="C83">
        <v>4520</v>
      </c>
      <c r="D83">
        <v>5580</v>
      </c>
      <c r="E83">
        <v>11885</v>
      </c>
    </row>
    <row r="84" spans="1:5" ht="12.75">
      <c r="A84" s="1" t="s">
        <v>67</v>
      </c>
      <c r="B84">
        <v>29780</v>
      </c>
      <c r="C84">
        <v>16810</v>
      </c>
      <c r="D84">
        <v>11995</v>
      </c>
      <c r="E84">
        <v>11265</v>
      </c>
    </row>
    <row r="85" spans="1:5" ht="12.75">
      <c r="A85" s="1" t="s">
        <v>68</v>
      </c>
      <c r="B85">
        <v>21690</v>
      </c>
      <c r="C85">
        <v>48190</v>
      </c>
      <c r="D85">
        <v>38240</v>
      </c>
      <c r="E85">
        <v>20815</v>
      </c>
    </row>
    <row r="86" spans="1:5" ht="12.75">
      <c r="A86" s="1" t="s">
        <v>69</v>
      </c>
      <c r="B86">
        <v>8290</v>
      </c>
      <c r="C86">
        <v>44425</v>
      </c>
      <c r="D86">
        <v>37975</v>
      </c>
      <c r="E86">
        <v>18010</v>
      </c>
    </row>
    <row r="87" spans="1:5" ht="12.75">
      <c r="A87" s="1" t="s">
        <v>70</v>
      </c>
      <c r="B87">
        <v>3770</v>
      </c>
      <c r="C87">
        <v>28030</v>
      </c>
      <c r="D87">
        <v>24715</v>
      </c>
      <c r="E87">
        <v>15380</v>
      </c>
    </row>
    <row r="88" spans="1:5" ht="12.75">
      <c r="A88" s="1" t="s">
        <v>71</v>
      </c>
      <c r="B88">
        <v>2655</v>
      </c>
      <c r="C88">
        <v>18185</v>
      </c>
      <c r="D88">
        <v>10085</v>
      </c>
      <c r="E88">
        <v>5110</v>
      </c>
    </row>
    <row r="89" spans="1:5" ht="12.75">
      <c r="A89" s="1" t="s">
        <v>72</v>
      </c>
      <c r="B89">
        <v>75245</v>
      </c>
      <c r="C89">
        <v>160150</v>
      </c>
      <c r="D89">
        <v>128590</v>
      </c>
      <c r="E89">
        <v>82465</v>
      </c>
    </row>
    <row r="90" ht="12.75">
      <c r="A90" s="1"/>
    </row>
    <row r="91" ht="12.75">
      <c r="A91" s="1" t="s">
        <v>87</v>
      </c>
    </row>
    <row r="92" spans="1:5" ht="12.75">
      <c r="A92" s="1"/>
      <c r="B92" s="46" t="s">
        <v>81</v>
      </c>
      <c r="C92" s="46"/>
      <c r="D92" s="46"/>
      <c r="E92" s="46"/>
    </row>
    <row r="93" spans="1:5" ht="12.75">
      <c r="A93" s="1" t="s">
        <v>79</v>
      </c>
      <c r="B93" s="1" t="s">
        <v>3</v>
      </c>
      <c r="C93" s="1" t="s">
        <v>8</v>
      </c>
      <c r="D93" s="1" t="s">
        <v>9</v>
      </c>
      <c r="E93" s="1" t="s">
        <v>7</v>
      </c>
    </row>
    <row r="94" spans="1:5" ht="12.75">
      <c r="A94" s="1" t="s">
        <v>66</v>
      </c>
      <c r="B94" s="2">
        <v>0.12027377234367732</v>
      </c>
      <c r="C94" s="2">
        <v>0.028223540430846083</v>
      </c>
      <c r="D94" s="2">
        <v>0.04339373201648651</v>
      </c>
      <c r="E94" s="2">
        <v>0.14412174862062693</v>
      </c>
    </row>
    <row r="95" spans="1:5" ht="12.75">
      <c r="A95" s="1" t="s">
        <v>67</v>
      </c>
      <c r="B95" s="2">
        <v>0.3957738055684763</v>
      </c>
      <c r="C95" s="2">
        <v>0.10496409615985014</v>
      </c>
      <c r="D95" s="2">
        <v>0.0932809705264795</v>
      </c>
      <c r="E95" s="2">
        <v>0.13660340750621475</v>
      </c>
    </row>
    <row r="96" spans="1:5" ht="12.75">
      <c r="A96" s="1" t="s">
        <v>68</v>
      </c>
      <c r="B96" s="2">
        <v>0.288258356036946</v>
      </c>
      <c r="C96" s="2">
        <v>0.30090540118638776</v>
      </c>
      <c r="D96" s="2">
        <v>0.29737926743914767</v>
      </c>
      <c r="E96" s="2">
        <v>0.25241011338143454</v>
      </c>
    </row>
    <row r="97" spans="1:5" ht="12.75">
      <c r="A97" s="1" t="s">
        <v>69</v>
      </c>
      <c r="B97" s="2">
        <v>0.11017343345072762</v>
      </c>
      <c r="C97" s="2">
        <v>0.27739619107087105</v>
      </c>
      <c r="D97" s="2">
        <v>0.29531845400108875</v>
      </c>
      <c r="E97" s="2">
        <v>0.21839568301703752</v>
      </c>
    </row>
    <row r="98" spans="1:5" ht="12.75">
      <c r="A98" s="1" t="s">
        <v>70</v>
      </c>
      <c r="B98" s="2">
        <v>0.050102996876868894</v>
      </c>
      <c r="C98" s="2">
        <v>0.17502341554792383</v>
      </c>
      <c r="D98" s="2">
        <v>0.19220001555330896</v>
      </c>
      <c r="E98" s="2">
        <v>0.18650336506396653</v>
      </c>
    </row>
    <row r="99" spans="1:5" ht="12.75">
      <c r="A99" s="1" t="s">
        <v>71</v>
      </c>
      <c r="B99" s="2">
        <v>0.03528473652734401</v>
      </c>
      <c r="C99" s="2">
        <v>0.11354979706525133</v>
      </c>
      <c r="D99" s="2">
        <v>0.0784275604634886</v>
      </c>
      <c r="E99" s="2">
        <v>0.0619656824107197</v>
      </c>
    </row>
    <row r="100" ht="12.75">
      <c r="A100" s="1"/>
    </row>
    <row r="101" spans="1:5" ht="12.75">
      <c r="A101" s="1" t="s">
        <v>89</v>
      </c>
      <c r="B101" s="2">
        <f>SUM(B98:B99)</f>
        <v>0.0853877334042129</v>
      </c>
      <c r="C101" s="2">
        <f>SUM(C98:C99)</f>
        <v>0.28857321261317515</v>
      </c>
      <c r="D101" s="2">
        <f>SUM(D98:D99)</f>
        <v>0.27062757601679754</v>
      </c>
      <c r="E101" s="2">
        <f>SUM(E98:E99)</f>
        <v>0.24846904747468623</v>
      </c>
    </row>
    <row r="102" ht="12.75">
      <c r="A102" s="1"/>
    </row>
    <row r="104" ht="12.75">
      <c r="A104" s="1" t="s">
        <v>83</v>
      </c>
    </row>
    <row r="105" spans="1:5" ht="12.75">
      <c r="A105" s="1" t="s">
        <v>84</v>
      </c>
      <c r="B105" s="1"/>
      <c r="C105" s="1"/>
      <c r="D105" s="1"/>
      <c r="E105" s="1"/>
    </row>
    <row r="106" spans="1:7" ht="12.75">
      <c r="A106" s="1"/>
      <c r="B106" s="46" t="s">
        <v>81</v>
      </c>
      <c r="C106" s="46"/>
      <c r="D106" s="46"/>
      <c r="E106" s="46"/>
      <c r="F106" s="46"/>
      <c r="G106" s="46"/>
    </row>
    <row r="107" spans="1:7" ht="12.75">
      <c r="A107" s="1" t="s">
        <v>79</v>
      </c>
      <c r="B107" s="1" t="s">
        <v>3</v>
      </c>
      <c r="C107" s="1" t="s">
        <v>4</v>
      </c>
      <c r="D107" s="1" t="s">
        <v>5</v>
      </c>
      <c r="E107" s="1" t="s">
        <v>6</v>
      </c>
      <c r="F107" s="1" t="s">
        <v>80</v>
      </c>
      <c r="G107" s="1" t="s">
        <v>7</v>
      </c>
    </row>
    <row r="108" spans="1:7" ht="12.75">
      <c r="A108" s="1" t="s">
        <v>66</v>
      </c>
      <c r="B108">
        <v>48820</v>
      </c>
      <c r="C108">
        <v>26280</v>
      </c>
      <c r="D108">
        <v>25230</v>
      </c>
      <c r="E108">
        <v>45600</v>
      </c>
      <c r="F108">
        <v>35445</v>
      </c>
      <c r="G108">
        <v>70210</v>
      </c>
    </row>
    <row r="109" spans="1:7" ht="12.75">
      <c r="A109" s="1" t="s">
        <v>67</v>
      </c>
      <c r="B109">
        <v>9475</v>
      </c>
      <c r="C109">
        <v>3590</v>
      </c>
      <c r="D109">
        <v>6530</v>
      </c>
      <c r="E109">
        <v>9820</v>
      </c>
      <c r="F109">
        <v>5560</v>
      </c>
      <c r="G109">
        <v>5295</v>
      </c>
    </row>
    <row r="110" spans="1:7" ht="12.75">
      <c r="A110" s="1" t="s">
        <v>68</v>
      </c>
      <c r="B110">
        <v>5030</v>
      </c>
      <c r="C110">
        <v>4290</v>
      </c>
      <c r="D110">
        <v>12430</v>
      </c>
      <c r="E110">
        <v>10015</v>
      </c>
      <c r="F110">
        <v>4945</v>
      </c>
      <c r="G110">
        <v>3945</v>
      </c>
    </row>
    <row r="111" spans="1:7" ht="12.75">
      <c r="A111" s="1" t="s">
        <v>69</v>
      </c>
      <c r="B111">
        <v>2630</v>
      </c>
      <c r="C111">
        <v>5815</v>
      </c>
      <c r="D111">
        <v>12575</v>
      </c>
      <c r="E111">
        <v>5340</v>
      </c>
      <c r="F111">
        <v>2220</v>
      </c>
      <c r="G111">
        <v>1580</v>
      </c>
    </row>
    <row r="112" spans="1:7" ht="12.75">
      <c r="A112" s="1" t="s">
        <v>70</v>
      </c>
      <c r="B112">
        <v>2505</v>
      </c>
      <c r="C112">
        <v>9355</v>
      </c>
      <c r="D112">
        <v>12390</v>
      </c>
      <c r="E112">
        <v>3350</v>
      </c>
      <c r="F112">
        <v>1230</v>
      </c>
      <c r="G112">
        <v>800</v>
      </c>
    </row>
    <row r="113" spans="1:7" ht="12.75">
      <c r="A113" s="1" t="s">
        <v>71</v>
      </c>
      <c r="B113">
        <v>6785</v>
      </c>
      <c r="C113">
        <v>22220</v>
      </c>
      <c r="D113">
        <v>19445</v>
      </c>
      <c r="E113">
        <v>4030</v>
      </c>
      <c r="F113">
        <v>1045</v>
      </c>
      <c r="G113">
        <v>635</v>
      </c>
    </row>
    <row r="114" spans="1:7" ht="12.75">
      <c r="A114" s="1" t="s">
        <v>72</v>
      </c>
      <c r="B114">
        <v>75245</v>
      </c>
      <c r="C114">
        <v>71550</v>
      </c>
      <c r="D114">
        <v>88600</v>
      </c>
      <c r="E114">
        <v>78155</v>
      </c>
      <c r="F114">
        <v>50435</v>
      </c>
      <c r="G114">
        <v>82465</v>
      </c>
    </row>
    <row r="115" spans="1:5" ht="12.75">
      <c r="A115" s="1"/>
      <c r="B115" s="24"/>
      <c r="C115" s="24"/>
      <c r="D115" s="24"/>
      <c r="E115" s="24"/>
    </row>
    <row r="117" spans="1:5" ht="12.75">
      <c r="A117" s="1" t="s">
        <v>88</v>
      </c>
      <c r="B117" s="46" t="s">
        <v>81</v>
      </c>
      <c r="C117" s="46"/>
      <c r="D117" s="46"/>
      <c r="E117" s="46"/>
    </row>
    <row r="118" spans="1:5" ht="12.75">
      <c r="A118" s="1"/>
      <c r="B118" s="13"/>
      <c r="C118" s="13"/>
      <c r="D118" s="13"/>
      <c r="E118" s="13"/>
    </row>
    <row r="119" spans="1:7" ht="12.75">
      <c r="A119" s="1" t="s">
        <v>79</v>
      </c>
      <c r="B119" s="1" t="s">
        <v>3</v>
      </c>
      <c r="C119" s="1" t="s">
        <v>8</v>
      </c>
      <c r="D119" s="1" t="s">
        <v>9</v>
      </c>
      <c r="E119" s="1" t="s">
        <v>7</v>
      </c>
      <c r="G119" s="1"/>
    </row>
    <row r="120" spans="1:11" ht="12.75">
      <c r="A120" s="1" t="s">
        <v>66</v>
      </c>
      <c r="B120" s="25">
        <v>48820</v>
      </c>
      <c r="C120" s="25">
        <v>51510</v>
      </c>
      <c r="D120" s="25">
        <v>81045</v>
      </c>
      <c r="E120" s="25">
        <v>70210</v>
      </c>
      <c r="G120" s="1"/>
      <c r="H120" s="1"/>
      <c r="I120" s="1"/>
      <c r="J120" s="1"/>
      <c r="K120" s="1"/>
    </row>
    <row r="121" spans="1:11" ht="12.75">
      <c r="A121" s="1" t="s">
        <v>67</v>
      </c>
      <c r="B121" s="25">
        <v>9475</v>
      </c>
      <c r="C121" s="25">
        <v>10120</v>
      </c>
      <c r="D121" s="25">
        <v>15380</v>
      </c>
      <c r="E121" s="25">
        <v>5295</v>
      </c>
      <c r="G121" s="2"/>
      <c r="H121" s="2"/>
      <c r="I121" s="2"/>
      <c r="J121" s="2"/>
      <c r="K121" s="2"/>
    </row>
    <row r="122" spans="1:5" ht="12.75">
      <c r="A122" s="1" t="s">
        <v>68</v>
      </c>
      <c r="B122" s="25">
        <v>5030</v>
      </c>
      <c r="C122" s="25">
        <v>16720</v>
      </c>
      <c r="D122" s="25">
        <v>14960</v>
      </c>
      <c r="E122" s="25">
        <v>3945</v>
      </c>
    </row>
    <row r="123" spans="1:6" ht="12.75">
      <c r="A123" s="1" t="s">
        <v>69</v>
      </c>
      <c r="B123" s="26">
        <v>2630</v>
      </c>
      <c r="C123" s="26">
        <v>18390</v>
      </c>
      <c r="D123" s="26">
        <v>7560</v>
      </c>
      <c r="E123" s="26">
        <v>1580</v>
      </c>
      <c r="F123" s="7"/>
    </row>
    <row r="124" spans="1:6" ht="12.75">
      <c r="A124" s="1" t="s">
        <v>70</v>
      </c>
      <c r="B124" s="26">
        <v>2505</v>
      </c>
      <c r="C124" s="26">
        <v>21745</v>
      </c>
      <c r="D124" s="26">
        <v>4580</v>
      </c>
      <c r="E124" s="26">
        <v>800</v>
      </c>
      <c r="F124" s="7"/>
    </row>
    <row r="125" spans="1:6" ht="12.75">
      <c r="A125" s="1" t="s">
        <v>71</v>
      </c>
      <c r="B125" s="26">
        <v>6785</v>
      </c>
      <c r="C125" s="26">
        <v>41665</v>
      </c>
      <c r="D125" s="26">
        <v>5075</v>
      </c>
      <c r="E125" s="26">
        <v>635</v>
      </c>
      <c r="F125" s="7"/>
    </row>
    <row r="126" spans="1:6" ht="12.75">
      <c r="A126" s="1" t="s">
        <v>72</v>
      </c>
      <c r="B126" s="26">
        <v>75245</v>
      </c>
      <c r="C126" s="26">
        <v>160150</v>
      </c>
      <c r="D126" s="26">
        <v>128590</v>
      </c>
      <c r="E126" s="26">
        <v>82465</v>
      </c>
      <c r="F126" s="7"/>
    </row>
    <row r="129" spans="1:5" ht="12.75">
      <c r="A129" s="1" t="s">
        <v>87</v>
      </c>
      <c r="B129" s="46" t="s">
        <v>81</v>
      </c>
      <c r="C129" s="46"/>
      <c r="D129" s="46"/>
      <c r="E129" s="46"/>
    </row>
    <row r="130" spans="1:5" ht="12.75">
      <c r="A130" s="1"/>
      <c r="B130" s="13"/>
      <c r="C130" s="13"/>
      <c r="D130" s="13"/>
      <c r="E130" s="13"/>
    </row>
    <row r="131" spans="1:5" ht="12.75">
      <c r="A131" s="1" t="s">
        <v>79</v>
      </c>
      <c r="B131" s="1" t="s">
        <v>3</v>
      </c>
      <c r="C131" s="1" t="s">
        <v>8</v>
      </c>
      <c r="D131" s="1" t="s">
        <v>9</v>
      </c>
      <c r="E131" s="1" t="s">
        <v>7</v>
      </c>
    </row>
    <row r="132" spans="1:5" ht="12.75">
      <c r="A132" s="1" t="s">
        <v>66</v>
      </c>
      <c r="B132" s="2">
        <v>0.6488138746760582</v>
      </c>
      <c r="C132" s="2">
        <v>0.321635966281611</v>
      </c>
      <c r="D132" s="2">
        <v>0.6302589625942919</v>
      </c>
      <c r="E132" s="2">
        <v>0.851391499423998</v>
      </c>
    </row>
    <row r="133" spans="1:5" ht="12.75">
      <c r="A133" s="1" t="s">
        <v>67</v>
      </c>
      <c r="B133" s="2">
        <v>0.12592198817197156</v>
      </c>
      <c r="C133" s="2">
        <v>0.06319075866375273</v>
      </c>
      <c r="D133" s="2">
        <v>0.11960494595225134</v>
      </c>
      <c r="E133" s="2">
        <v>0.06420905838840721</v>
      </c>
    </row>
    <row r="134" spans="1:5" ht="12.75">
      <c r="A134" s="1" t="s">
        <v>68</v>
      </c>
      <c r="B134" s="2">
        <v>0.06684829556781181</v>
      </c>
      <c r="C134" s="2">
        <v>0.10440212300967842</v>
      </c>
      <c r="D134" s="2">
        <v>0.11633875106929</v>
      </c>
      <c r="E134" s="2">
        <v>0.0478384769296065</v>
      </c>
    </row>
    <row r="135" spans="1:5" ht="12.75">
      <c r="A135" s="1" t="s">
        <v>69</v>
      </c>
      <c r="B135" s="2">
        <v>0.03495248853744435</v>
      </c>
      <c r="C135" s="2">
        <v>0.11482984701842024</v>
      </c>
      <c r="D135" s="2">
        <v>0.0587915078933043</v>
      </c>
      <c r="E135" s="2">
        <v>0.019159643485114897</v>
      </c>
    </row>
    <row r="136" spans="1:5" ht="12.75">
      <c r="A136" s="1" t="s">
        <v>70</v>
      </c>
      <c r="B136" s="2">
        <v>0.03329124858794604</v>
      </c>
      <c r="C136" s="2">
        <v>0.13577895722759914</v>
      </c>
      <c r="D136" s="2">
        <v>0.035617077533245195</v>
      </c>
      <c r="E136" s="2">
        <v>0.009701085308918935</v>
      </c>
    </row>
    <row r="137" spans="1:5" ht="12.75">
      <c r="A137" s="1" t="s">
        <v>71</v>
      </c>
      <c r="B137" s="2">
        <v>0.09017210445876803</v>
      </c>
      <c r="C137" s="2">
        <v>0.2601623477989385</v>
      </c>
      <c r="D137" s="2">
        <v>0.03946652150244965</v>
      </c>
      <c r="E137" s="2">
        <v>0.0077002364639544045</v>
      </c>
    </row>
    <row r="139" spans="1:5" ht="12.75">
      <c r="A139" s="1" t="s">
        <v>89</v>
      </c>
      <c r="B139" s="2">
        <f>SUM(B136:B137)</f>
        <v>0.12346335304671407</v>
      </c>
      <c r="C139" s="2">
        <f>SUM(C136:C137)</f>
        <v>0.3959413050265376</v>
      </c>
      <c r="D139" s="2">
        <f>SUM(D136:D137)</f>
        <v>0.07508359903569484</v>
      </c>
      <c r="E139" s="2">
        <f>SUM(E136:E137)</f>
        <v>0.01740132177287334</v>
      </c>
    </row>
  </sheetData>
  <sheetProtection/>
  <mergeCells count="7">
    <mergeCell ref="B129:E129"/>
    <mergeCell ref="B70:G70"/>
    <mergeCell ref="B106:G106"/>
    <mergeCell ref="A3:H4"/>
    <mergeCell ref="B81:E81"/>
    <mergeCell ref="B92:E92"/>
    <mergeCell ref="B117:E117"/>
  </mergeCells>
  <printOptions/>
  <pageMargins left="0.7" right="0.7" top="0.75" bottom="0.75" header="0.3" footer="0.3"/>
  <pageSetup orientation="portrait" paperSize="9"/>
  <ignoredErrors>
    <ignoredError sqref="E101" formulaRange="1"/>
    <ignoredError sqref="F59"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7">
      <selection activeCell="G34" sqref="G34"/>
    </sheetView>
  </sheetViews>
  <sheetFormatPr defaultColWidth="9.140625" defaultRowHeight="12.75"/>
  <sheetData/>
  <sheetProtection/>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D17"/>
  <sheetViews>
    <sheetView zoomScalePageLayoutView="0" workbookViewId="0" topLeftCell="A1">
      <selection activeCell="A18" sqref="A18"/>
    </sheetView>
  </sheetViews>
  <sheetFormatPr defaultColWidth="9.140625" defaultRowHeight="12.75"/>
  <cols>
    <col min="1" max="1" width="55.00390625" style="0" customWidth="1"/>
    <col min="2" max="2" width="12.421875" style="0" bestFit="1" customWidth="1"/>
    <col min="3" max="3" width="10.140625" style="0" bestFit="1" customWidth="1"/>
    <col min="4" max="4" width="5.57421875" style="0" bestFit="1" customWidth="1"/>
  </cols>
  <sheetData>
    <row r="1" spans="1:4" s="5" customFormat="1" ht="15.75">
      <c r="A1" s="14" t="s">
        <v>42</v>
      </c>
      <c r="B1" s="10"/>
      <c r="C1" s="10"/>
      <c r="D1" s="10"/>
    </row>
    <row r="2" spans="1:4" ht="12.75" customHeight="1">
      <c r="A2" s="3"/>
      <c r="B2" s="4"/>
      <c r="C2" s="4"/>
      <c r="D2" s="4"/>
    </row>
    <row r="3" ht="12.75">
      <c r="A3" s="1" t="s">
        <v>90</v>
      </c>
    </row>
    <row r="4" ht="12.75">
      <c r="A4" s="1" t="s">
        <v>61</v>
      </c>
    </row>
    <row r="5" spans="1:4" ht="12.75" customHeight="1">
      <c r="A5" s="3"/>
      <c r="B5" s="4"/>
      <c r="C5" s="4"/>
      <c r="D5" s="4"/>
    </row>
    <row r="6" spans="1:4" s="16" customFormat="1" ht="90.75" customHeight="1">
      <c r="A6" s="15" t="s">
        <v>43</v>
      </c>
      <c r="B6" s="17"/>
      <c r="C6" s="17"/>
      <c r="D6" s="17"/>
    </row>
    <row r="7" spans="1:4" ht="12.75" customHeight="1">
      <c r="A7" s="3"/>
      <c r="B7" s="4"/>
      <c r="C7" s="4"/>
      <c r="D7" s="4"/>
    </row>
    <row r="8" spans="2:4" ht="12.75">
      <c r="B8" s="4"/>
      <c r="C8" s="4"/>
      <c r="D8" s="4"/>
    </row>
    <row r="9" spans="1:4" ht="12.75">
      <c r="A9" s="1"/>
      <c r="B9" s="11" t="s">
        <v>15</v>
      </c>
      <c r="C9" s="11" t="s">
        <v>16</v>
      </c>
      <c r="D9" s="11" t="s">
        <v>2</v>
      </c>
    </row>
    <row r="10" spans="1:4" ht="12.75">
      <c r="A10" s="1" t="s">
        <v>30</v>
      </c>
      <c r="B10" s="4">
        <v>4.3</v>
      </c>
      <c r="C10" s="4">
        <v>6.6</v>
      </c>
      <c r="D10" s="4">
        <f aca="true" t="shared" si="0" ref="D10:D15">SUM(B10:C10)</f>
        <v>10.899999999999999</v>
      </c>
    </row>
    <row r="11" spans="1:4" ht="12.75">
      <c r="A11" s="1" t="s">
        <v>31</v>
      </c>
      <c r="B11" s="4">
        <v>4.7</v>
      </c>
      <c r="C11" s="4">
        <v>5.6</v>
      </c>
      <c r="D11" s="4">
        <f t="shared" si="0"/>
        <v>10.3</v>
      </c>
    </row>
    <row r="12" spans="1:4" ht="12.75">
      <c r="A12" s="1" t="s">
        <v>32</v>
      </c>
      <c r="B12" s="4">
        <v>3</v>
      </c>
      <c r="C12" s="4">
        <v>6.3</v>
      </c>
      <c r="D12" s="4">
        <f t="shared" si="0"/>
        <v>9.3</v>
      </c>
    </row>
    <row r="13" spans="1:4" ht="12.75">
      <c r="A13" s="1" t="s">
        <v>33</v>
      </c>
      <c r="B13" s="4">
        <v>6.3</v>
      </c>
      <c r="C13" s="4">
        <v>2.9</v>
      </c>
      <c r="D13" s="4">
        <f t="shared" si="0"/>
        <v>9.2</v>
      </c>
    </row>
    <row r="14" spans="1:4" ht="12.75">
      <c r="A14" s="1" t="s">
        <v>34</v>
      </c>
      <c r="B14" s="4">
        <v>2.3</v>
      </c>
      <c r="C14" s="4">
        <v>6.3</v>
      </c>
      <c r="D14" s="4">
        <f t="shared" si="0"/>
        <v>8.6</v>
      </c>
    </row>
    <row r="15" spans="1:4" ht="12.75">
      <c r="A15" s="1" t="s">
        <v>35</v>
      </c>
      <c r="B15" s="4">
        <v>8.3</v>
      </c>
      <c r="C15" s="9">
        <v>0.4</v>
      </c>
      <c r="D15" s="4">
        <f t="shared" si="0"/>
        <v>8.700000000000001</v>
      </c>
    </row>
    <row r="16" spans="1:4" ht="12.75">
      <c r="A16" s="1" t="s">
        <v>36</v>
      </c>
      <c r="B16" s="4">
        <v>6.6</v>
      </c>
      <c r="C16" s="4">
        <v>0</v>
      </c>
      <c r="D16" s="4">
        <v>7.2</v>
      </c>
    </row>
    <row r="17" spans="2:4" ht="12.75">
      <c r="B17" s="4"/>
      <c r="C17" s="4"/>
      <c r="D17" s="4"/>
    </row>
  </sheetData>
  <sheetProtection/>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7">
      <selection activeCell="L29" sqref="L29"/>
    </sheetView>
  </sheetViews>
  <sheetFormatPr defaultColWidth="9.140625" defaultRowHeight="12.75"/>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E15"/>
  <sheetViews>
    <sheetView zoomScalePageLayoutView="0" workbookViewId="0" topLeftCell="A1">
      <selection activeCell="H24" sqref="H24"/>
    </sheetView>
  </sheetViews>
  <sheetFormatPr defaultColWidth="9.140625" defaultRowHeight="12.75"/>
  <cols>
    <col min="1" max="1" width="23.140625" style="0" bestFit="1" customWidth="1"/>
    <col min="2" max="2" width="5.421875" style="0" bestFit="1" customWidth="1"/>
    <col min="3" max="3" width="5.00390625" style="0" bestFit="1" customWidth="1"/>
    <col min="4" max="4" width="7.8515625" style="0" bestFit="1" customWidth="1"/>
    <col min="5" max="5" width="5.00390625" style="0" bestFit="1" customWidth="1"/>
  </cols>
  <sheetData>
    <row r="1" s="14" customFormat="1" ht="15.75">
      <c r="A1" s="14" t="s">
        <v>44</v>
      </c>
    </row>
    <row r="3" ht="12.75">
      <c r="A3" s="1" t="s">
        <v>91</v>
      </c>
    </row>
    <row r="4" ht="12.75">
      <c r="A4" s="1" t="s">
        <v>92</v>
      </c>
    </row>
    <row r="6" spans="2:4" s="7" customFormat="1" ht="12.75">
      <c r="B6" s="8" t="s">
        <v>0</v>
      </c>
      <c r="C6" s="8"/>
      <c r="D6" s="8" t="s">
        <v>1</v>
      </c>
    </row>
    <row r="7" spans="1:5" s="7" customFormat="1" ht="12.75">
      <c r="A7" s="8"/>
      <c r="B7" s="7" t="s">
        <v>10</v>
      </c>
      <c r="C7" s="7" t="s">
        <v>11</v>
      </c>
      <c r="D7" s="7" t="s">
        <v>10</v>
      </c>
      <c r="E7" s="7" t="s">
        <v>11</v>
      </c>
    </row>
    <row r="8" spans="1:5" s="7" customFormat="1" ht="12.75">
      <c r="A8" s="8" t="s">
        <v>27</v>
      </c>
      <c r="B8" s="7">
        <v>45</v>
      </c>
      <c r="C8" s="7">
        <v>26.6</v>
      </c>
      <c r="D8" s="7">
        <v>65</v>
      </c>
      <c r="E8" s="7">
        <v>32.8</v>
      </c>
    </row>
    <row r="9" spans="1:5" s="7" customFormat="1" ht="12.75">
      <c r="A9" s="8" t="s">
        <v>26</v>
      </c>
      <c r="B9" s="7">
        <v>30</v>
      </c>
      <c r="C9" s="7">
        <v>17.8</v>
      </c>
      <c r="D9" s="7">
        <v>49</v>
      </c>
      <c r="E9" s="7">
        <v>24.7</v>
      </c>
    </row>
    <row r="10" spans="1:5" s="7" customFormat="1" ht="12.75">
      <c r="A10" s="8" t="s">
        <v>25</v>
      </c>
      <c r="B10" s="7">
        <v>53</v>
      </c>
      <c r="C10" s="7">
        <v>31.4</v>
      </c>
      <c r="D10" s="7">
        <v>75</v>
      </c>
      <c r="E10" s="7">
        <v>37.9</v>
      </c>
    </row>
    <row r="11" spans="1:5" s="7" customFormat="1" ht="12.75">
      <c r="A11" s="8" t="s">
        <v>24</v>
      </c>
      <c r="B11" s="7">
        <v>12</v>
      </c>
      <c r="C11" s="7">
        <v>7.1</v>
      </c>
      <c r="D11" s="7">
        <v>36</v>
      </c>
      <c r="E11" s="7">
        <v>18.2</v>
      </c>
    </row>
    <row r="12" spans="1:5" s="7" customFormat="1" ht="12.75">
      <c r="A12" s="8" t="s">
        <v>23</v>
      </c>
      <c r="B12" s="7">
        <v>12</v>
      </c>
      <c r="C12" s="7">
        <v>7.1</v>
      </c>
      <c r="D12" s="7">
        <v>45</v>
      </c>
      <c r="E12" s="7">
        <v>22.7</v>
      </c>
    </row>
    <row r="13" spans="1:5" s="7" customFormat="1" ht="12.75">
      <c r="A13" s="8" t="s">
        <v>22</v>
      </c>
      <c r="B13" s="7">
        <v>15</v>
      </c>
      <c r="C13" s="7">
        <v>10.3</v>
      </c>
      <c r="D13" s="7">
        <v>27</v>
      </c>
      <c r="E13" s="7">
        <v>16.8</v>
      </c>
    </row>
    <row r="14" spans="1:5" s="7" customFormat="1" ht="12.75">
      <c r="A14" s="8" t="s">
        <v>21</v>
      </c>
      <c r="B14" s="7">
        <v>20</v>
      </c>
      <c r="C14" s="7">
        <v>13.7</v>
      </c>
      <c r="D14" s="7">
        <v>37</v>
      </c>
      <c r="E14" s="9">
        <v>23</v>
      </c>
    </row>
    <row r="15" spans="1:5" s="7" customFormat="1" ht="12.75">
      <c r="A15" s="8" t="s">
        <v>20</v>
      </c>
      <c r="B15" s="7">
        <v>12</v>
      </c>
      <c r="C15" s="7">
        <v>8.2</v>
      </c>
      <c r="D15" s="7">
        <v>17</v>
      </c>
      <c r="E15" s="7">
        <v>10.6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harpa</dc:creator>
  <cp:keywords/>
  <dc:description/>
  <cp:lastModifiedBy> Harpa</cp:lastModifiedBy>
  <dcterms:created xsi:type="dcterms:W3CDTF">2005-03-29T15:46:14Z</dcterms:created>
  <dcterms:modified xsi:type="dcterms:W3CDTF">2010-07-19T18:13:06Z</dcterms:modified>
  <cp:category/>
  <cp:version/>
  <cp:contentType/>
  <cp:contentStatus/>
</cp:coreProperties>
</file>